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 3-7 ЛЕТ " sheetId="4" r:id="rId1"/>
  </sheets>
  <definedNames>
    <definedName name="_xlnm.Print_Area" localSheetId="0">' 3-7 ЛЕТ '!$A$1:$I$535</definedName>
  </definedNames>
  <calcPr calcId="125725"/>
</workbook>
</file>

<file path=xl/calcChain.xml><?xml version="1.0" encoding="utf-8"?>
<calcChain xmlns="http://schemas.openxmlformats.org/spreadsheetml/2006/main">
  <c r="H529" i="4"/>
  <c r="G529"/>
  <c r="F529"/>
  <c r="E529"/>
  <c r="D529"/>
  <c r="H507"/>
  <c r="G507"/>
  <c r="F507"/>
  <c r="E507"/>
  <c r="D507"/>
  <c r="H483"/>
  <c r="G483"/>
  <c r="F483"/>
  <c r="E483"/>
  <c r="D483"/>
  <c r="H460"/>
  <c r="G460"/>
  <c r="F460"/>
  <c r="E460"/>
  <c r="D460"/>
  <c r="H434"/>
  <c r="G434"/>
  <c r="F434"/>
  <c r="E434"/>
  <c r="D434"/>
  <c r="H409"/>
  <c r="G409"/>
  <c r="F409"/>
  <c r="E409"/>
  <c r="D409"/>
  <c r="H385"/>
  <c r="G385"/>
  <c r="F385"/>
  <c r="E385"/>
  <c r="D385"/>
  <c r="H359"/>
  <c r="G359"/>
  <c r="F359"/>
  <c r="E359"/>
  <c r="D359"/>
  <c r="H335"/>
  <c r="G335"/>
  <c r="F335"/>
  <c r="E335"/>
  <c r="D335"/>
  <c r="H311"/>
  <c r="G311"/>
  <c r="F311"/>
  <c r="E311"/>
  <c r="D311"/>
  <c r="E531" l="1"/>
  <c r="E532" s="1"/>
  <c r="G531"/>
  <c r="G532" s="1"/>
  <c r="F531"/>
  <c r="F532" s="1"/>
  <c r="D531"/>
  <c r="D532" s="1"/>
  <c r="H260"/>
  <c r="G260"/>
  <c r="F260"/>
  <c r="E260"/>
  <c r="D260"/>
  <c r="H239"/>
  <c r="G239"/>
  <c r="F239"/>
  <c r="E239"/>
  <c r="D239"/>
  <c r="H215"/>
  <c r="G215"/>
  <c r="F215"/>
  <c r="E215"/>
  <c r="D215"/>
  <c r="H192"/>
  <c r="G192"/>
  <c r="F192"/>
  <c r="E192"/>
  <c r="D192"/>
  <c r="H166"/>
  <c r="G166"/>
  <c r="F166"/>
  <c r="E166"/>
  <c r="D166"/>
  <c r="H141"/>
  <c r="G141"/>
  <c r="F141"/>
  <c r="E141"/>
  <c r="D141"/>
  <c r="H116"/>
  <c r="F116"/>
  <c r="E116"/>
  <c r="D116"/>
  <c r="G103"/>
  <c r="G116" s="1"/>
  <c r="H91"/>
  <c r="G91"/>
  <c r="F91"/>
  <c r="E91"/>
  <c r="D91"/>
  <c r="H67"/>
  <c r="G67"/>
  <c r="F67"/>
  <c r="E67"/>
  <c r="D67"/>
  <c r="H43"/>
  <c r="G43"/>
  <c r="F43"/>
  <c r="E43"/>
  <c r="D43"/>
  <c r="E262" l="1"/>
  <c r="E264" s="1"/>
  <c r="F262"/>
  <c r="F264" s="1"/>
  <c r="D262"/>
  <c r="D264" s="1"/>
  <c r="H262"/>
  <c r="H264" s="1"/>
  <c r="G262"/>
  <c r="G264" s="1"/>
</calcChain>
</file>

<file path=xl/sharedStrings.xml><?xml version="1.0" encoding="utf-8"?>
<sst xmlns="http://schemas.openxmlformats.org/spreadsheetml/2006/main" count="1248" uniqueCount="341">
  <si>
    <t>3-7лет</t>
  </si>
  <si>
    <t>Прием пищи</t>
  </si>
  <si>
    <t>Наименование блюда</t>
  </si>
  <si>
    <t>выход</t>
  </si>
  <si>
    <t>Пищевые вещества (Г)</t>
  </si>
  <si>
    <t>Знергетич. Ценн (калл)</t>
  </si>
  <si>
    <t>Витамин С</t>
  </si>
  <si>
    <t>№ рецептуры</t>
  </si>
  <si>
    <t>блюда</t>
  </si>
  <si>
    <t>Б</t>
  </si>
  <si>
    <t>Ж</t>
  </si>
  <si>
    <t>У</t>
  </si>
  <si>
    <t>День 1</t>
  </si>
  <si>
    <t>Завтрак</t>
  </si>
  <si>
    <t xml:space="preserve">МАКАРОНЫ  ОТВАРНЫЕ   с маслом и сахаром </t>
  </si>
  <si>
    <t>180/5/5г</t>
  </si>
  <si>
    <t>ТТК-16г</t>
  </si>
  <si>
    <t>ЧАЙ С САХАРОМ</t>
  </si>
  <si>
    <t>180гр</t>
  </si>
  <si>
    <t>№392</t>
  </si>
  <si>
    <t>ХЛЕБ ПШЕНИЧНЫЙ</t>
  </si>
  <si>
    <t>20гр.</t>
  </si>
  <si>
    <t>II Завтрак</t>
  </si>
  <si>
    <t xml:space="preserve">КОМПОТ  ИЗ СУШЕНЫХ  ФРУКТОВ </t>
  </si>
  <si>
    <t>180гр.</t>
  </si>
  <si>
    <t>№376</t>
  </si>
  <si>
    <t>Обед</t>
  </si>
  <si>
    <t>ЩИ ИЗ СВЕЖЕЙ КАПУСТЫ С КАРТОФЕЛЕМ И ТУШЕНКОЙ ГОВЯЖЬЕЙ</t>
  </si>
  <si>
    <t>10/200г.</t>
  </si>
  <si>
    <t>№67</t>
  </si>
  <si>
    <t>ТЕФТЕЛИ ИЗ ГОВЯДИНЫ С СОУСОМ № 348  /60/10гр./</t>
  </si>
  <si>
    <t>70гр.</t>
  </si>
  <si>
    <t>№286</t>
  </si>
  <si>
    <t>изменить жиры</t>
  </si>
  <si>
    <t>ГОРОХОВОЕ ПЮРЕ</t>
  </si>
  <si>
    <t>130гр.</t>
  </si>
  <si>
    <t>№317-97</t>
  </si>
  <si>
    <t>ХЛЕБ ДАРНИЦКИЙ</t>
  </si>
  <si>
    <t>30гр.</t>
  </si>
  <si>
    <t>Уплотненный полдник</t>
  </si>
  <si>
    <t>ОЛАДЬИ ИЗ ТВОРОГА С СОУСОМ № 354  /120/30г./</t>
  </si>
  <si>
    <t>150г.</t>
  </si>
  <si>
    <t>№239</t>
  </si>
  <si>
    <t>Ужин</t>
  </si>
  <si>
    <t>ОВОЩНОЕ  РАГУ</t>
  </si>
  <si>
    <t>150гр.</t>
  </si>
  <si>
    <t>№344</t>
  </si>
  <si>
    <t>180г.</t>
  </si>
  <si>
    <t>Итого за 1 день:</t>
  </si>
  <si>
    <t>с 1 мая  2021г.</t>
  </si>
  <si>
    <t>Знергет ценность (калл)</t>
  </si>
  <si>
    <t>День 2</t>
  </si>
  <si>
    <t>КАША МОЛОЧНАЯ ЯЧНЕВАЯ С МАСЛОМ И САХАРОМ</t>
  </si>
  <si>
    <t>180/3/5г.</t>
  </si>
  <si>
    <t>№168</t>
  </si>
  <si>
    <t>10/180г.</t>
  </si>
  <si>
    <t>КОМПОТ ИЗ СУШЕНЫХ ФРУКТОВ</t>
  </si>
  <si>
    <t>№399</t>
  </si>
  <si>
    <t>СУП КАРТОФЕЛЬНЫЙ С БОБОВЫМИ /горох/ И ТУШЕНКОЙ ГОВЯЖЬЕЙ</t>
  </si>
  <si>
    <t>11/200г.</t>
  </si>
  <si>
    <t>№81</t>
  </si>
  <si>
    <t>КАРТОФЕЛЬ ЗАПЕЧЕННЫЙ В СМЕТАННОМ СОУСЕ №355 С ОТВАРНОЙ ГОВЯДИНОЙ  /25/125г./</t>
  </si>
  <si>
    <t>№151</t>
  </si>
  <si>
    <t xml:space="preserve">КОМПОТ   ИЗ СУШЕНЫХ   ПЛОДОВ </t>
  </si>
  <si>
    <t>ХЛЕБ   ДАРНИЦКИЙ</t>
  </si>
  <si>
    <t>ОЛАДЬИ ПЕЧЕНОЧНЫЕ</t>
  </si>
  <si>
    <t>60гр.</t>
  </si>
  <si>
    <t>№425-96г</t>
  </si>
  <si>
    <t>КАША ПЕРЛОВАЯ</t>
  </si>
  <si>
    <t>№314</t>
  </si>
  <si>
    <t>ФРУКТЫ /ЯБЛОКИ/</t>
  </si>
  <si>
    <t>50гр.</t>
  </si>
  <si>
    <t>№385</t>
  </si>
  <si>
    <t>Итого за 2 день:</t>
  </si>
  <si>
    <t>112,90р</t>
  </si>
  <si>
    <t>Знергетическая ценность (калл)</t>
  </si>
  <si>
    <t>День 3</t>
  </si>
  <si>
    <t>КАША   МОЛОЧНАЯ  ВЯЗКАЯ (пшеничная) С  МАСЛОМ  И САХАРОМ</t>
  </si>
  <si>
    <t>КОФЕЙНЫЙ НАПИТОК С МОЛОКОМ</t>
  </si>
  <si>
    <t>№395</t>
  </si>
  <si>
    <t xml:space="preserve">СОК  ФРУКТОВЫЙ  (яблочный) </t>
  </si>
  <si>
    <t>100гр.</t>
  </si>
  <si>
    <t>ОБЕД</t>
  </si>
  <si>
    <t>РАССОЛЬНИК ЛЕНИНГРАДСКИЙ С КУРИЦЕЙ</t>
  </si>
  <si>
    <t>10/200г</t>
  </si>
  <si>
    <t>№76</t>
  </si>
  <si>
    <t>ФРИКАДЕЛЬКИ КУРИНЫЕ С СОУСОМ № 355</t>
  </si>
  <si>
    <t>70/10г.</t>
  </si>
  <si>
    <t>№308</t>
  </si>
  <si>
    <t>МАКАРОНЫ ОТВАРНЫЕ</t>
  </si>
  <si>
    <t>№315</t>
  </si>
  <si>
    <t xml:space="preserve">КОМПОТ   ИЗ   СУШЕНЫХ   ПЛОДОВ </t>
  </si>
  <si>
    <t>ХЛЕБ  ДАРНИЦКИЙ</t>
  </si>
  <si>
    <t>ХЛЕБ  ПШЕНИЧНЫЙ</t>
  </si>
  <si>
    <t>40гр.</t>
  </si>
  <si>
    <t xml:space="preserve">СОСИСКА МОЛОЧНАЯ   ОТВАРНАЯ </t>
  </si>
  <si>
    <t>№275</t>
  </si>
  <si>
    <t>КАПУСТА СВЕЖАЯ ТУШЕНАЯ</t>
  </si>
  <si>
    <t>№338</t>
  </si>
  <si>
    <t xml:space="preserve">ЧАЙ С САХАРОМ </t>
  </si>
  <si>
    <t>1180г.</t>
  </si>
  <si>
    <t>КИСЕЛЬ  ПЛОДОВО  ЯГОДНЫЙ</t>
  </si>
  <si>
    <t>№383</t>
  </si>
  <si>
    <t>Итого за 3 день:</t>
  </si>
  <si>
    <t>День 4</t>
  </si>
  <si>
    <t>КАША МОЛОЧНАЯ ВЯЗКАЯ   МАННАЯ  с маслом и сахаром</t>
  </si>
  <si>
    <t>200/3/5г.</t>
  </si>
  <si>
    <t>ЧАЙ  С  САХАРОМ</t>
  </si>
  <si>
    <t>БУТЕРБРОД С СЫРОМ /булочка Молочная/</t>
  </si>
  <si>
    <t>15/30гр.</t>
  </si>
  <si>
    <t>№3</t>
  </si>
  <si>
    <t xml:space="preserve">СОК   ФРУКТОВЫЙ  (яблочный)  </t>
  </si>
  <si>
    <t>СУП КАРТОФЕЛЬНЫЙ С КУРИНЫМИ ФРИКАДЕЛЬКАМИ</t>
  </si>
  <si>
    <t>20/200г.</t>
  </si>
  <si>
    <t>№83</t>
  </si>
  <si>
    <t>ГОЛУБЦЫ ЛЕНИВЫЕ С КУРИЦЕЙ И СОУСОМ №355 /100/50г./</t>
  </si>
  <si>
    <t>№298</t>
  </si>
  <si>
    <t>КАША ПШЕННАЯ ВЯЗКАЯ</t>
  </si>
  <si>
    <t>КОМПОТ  ИЗ  СУШЕНЫХ  ФРУКТОВ</t>
  </si>
  <si>
    <t>СЫРНИКИ ИЗ ТВОРОГА С СОУСОМ №354  /80/45г./</t>
  </si>
  <si>
    <t>125г.</t>
  </si>
  <si>
    <t>№231</t>
  </si>
  <si>
    <t>ХЛЕБ   ПШЕНИЧНЫЙ</t>
  </si>
  <si>
    <t>1/20гр.</t>
  </si>
  <si>
    <t>ЧАЙ   С  САХАРОМ</t>
  </si>
  <si>
    <r>
      <t>ФРУКТЫ  /</t>
    </r>
    <r>
      <rPr>
        <sz val="9"/>
        <color rgb="FF000000"/>
        <rFont val="Times New Roman"/>
        <family val="1"/>
        <charset val="204"/>
      </rPr>
      <t>ЯБЛОКИ</t>
    </r>
    <r>
      <rPr>
        <sz val="12"/>
        <color rgb="FF000000"/>
        <rFont val="Times New Roman"/>
        <family val="1"/>
        <charset val="204"/>
      </rPr>
      <t>/</t>
    </r>
  </si>
  <si>
    <t>Итого за 4 день:</t>
  </si>
  <si>
    <t>3-7 лет</t>
  </si>
  <si>
    <t>112,90р.</t>
  </si>
  <si>
    <t>День 5</t>
  </si>
  <si>
    <t>СУП   МОЛОЧНЫЙ   С  КРУПОЙ /рисовый/</t>
  </si>
  <si>
    <t>№94</t>
  </si>
  <si>
    <t>СУП КАРТОФЕЛЬНЫЙ С КЛЕЦКАМИ№120 С КУРИЦЕЙ</t>
  </si>
  <si>
    <t>15/200г.</t>
  </si>
  <si>
    <t>№85</t>
  </si>
  <si>
    <t xml:space="preserve">КОТЛЕТА  КУРИНАЯ </t>
  </si>
  <si>
    <t>№305</t>
  </si>
  <si>
    <t>КАРТОФЕЛЬНОЕ ПЮРЕ</t>
  </si>
  <si>
    <t>№321</t>
  </si>
  <si>
    <t>РЫБА ТУШЕНАЯ С ОВОЩАМИ   /80/40г./</t>
  </si>
  <si>
    <t>120г.</t>
  </si>
  <si>
    <t>№247</t>
  </si>
  <si>
    <t>САЛАТ ИЗ СВЕКЛЫ С РАСТИТЕЛЬНЫМ МАСЛОМ</t>
  </si>
  <si>
    <t>№33</t>
  </si>
  <si>
    <t>40г.</t>
  </si>
  <si>
    <t xml:space="preserve"> </t>
  </si>
  <si>
    <r>
      <t>ФРУКТЫ  /</t>
    </r>
    <r>
      <rPr>
        <sz val="10"/>
        <color theme="1"/>
        <rFont val="Times New Roman"/>
        <family val="1"/>
        <charset val="204"/>
      </rPr>
      <t>ЯБЛОКИ</t>
    </r>
    <r>
      <rPr>
        <sz val="12"/>
        <color theme="1"/>
        <rFont val="Times New Roman"/>
        <family val="1"/>
        <charset val="204"/>
      </rPr>
      <t>/</t>
    </r>
  </si>
  <si>
    <t>Итого за 5 день:</t>
  </si>
  <si>
    <t xml:space="preserve">  3-7 лет      с 1 мая  2021г.</t>
  </si>
  <si>
    <t>День 8</t>
  </si>
  <si>
    <t>МАКАРОНЫ  ОТВАРНЫЕ   С  СЫРОМ И МАСЛОМ /130/20/5гр./</t>
  </si>
  <si>
    <t>155гр.</t>
  </si>
  <si>
    <t>№206</t>
  </si>
  <si>
    <t>1/180гр.</t>
  </si>
  <si>
    <t>11 Завтрак</t>
  </si>
  <si>
    <t>СУП КАРТОФЕЛЬНЫЙ С КРУПОЙ /пшеничной/ И РЫБНЫМИ КОСЕРВАМИ</t>
  </si>
  <si>
    <t>№80</t>
  </si>
  <si>
    <t>ПТИЦА, ТУШЕННАЯ В СОУСЕ С ОВОЩАМИ /35/130гр./</t>
  </si>
  <si>
    <t>165гр.</t>
  </si>
  <si>
    <t>№302</t>
  </si>
  <si>
    <t>МОРКОВЬ ТУШЕНАЯ С РИСОМ</t>
  </si>
  <si>
    <t>№136</t>
  </si>
  <si>
    <t>КОМПОТ ИЗ  СУШЕНЫХ  ФРУКТОВ</t>
  </si>
  <si>
    <t>КАША  МОЛОЧНАЯ  ВЯЗКАЯ (овсяная) С МАСЛОМ И САХАРОМ</t>
  </si>
  <si>
    <t>180/3/5г</t>
  </si>
  <si>
    <t>180г</t>
  </si>
  <si>
    <t>ПИРОГ ОТКРЫТЫЙ С ПОВИДЛОМ</t>
  </si>
  <si>
    <t>№459</t>
  </si>
  <si>
    <t>Итого за 8 день:</t>
  </si>
  <si>
    <t>с 1 мая  2021г.    112,90руб.</t>
  </si>
  <si>
    <t>День 7</t>
  </si>
  <si>
    <t>КАША МОЛОЧНАЯ ПШЕННАЯ ВЯЗКАЯ  С МАСЛОМ И САХАРОМ</t>
  </si>
  <si>
    <t xml:space="preserve">ЧАЙ  С  САХАРОМ </t>
  </si>
  <si>
    <t>10/180г</t>
  </si>
  <si>
    <t>БУТЕРБРОД  С  СЫРОМ  /булочка Молочная/</t>
  </si>
  <si>
    <t>15/30г.</t>
  </si>
  <si>
    <t>СУП КАРТОФЕЛЬНЫЙ С КРУПОЙ /рисовой/ И ТУШЕНКОЙ ИЗ ГОВЯДИНЫ</t>
  </si>
  <si>
    <t>10/200гр</t>
  </si>
  <si>
    <t>ПЕЧЕНЬ ПО СТРОГАНОВСКИ /протертая печень//25/25гр./</t>
  </si>
  <si>
    <t>№387-96</t>
  </si>
  <si>
    <t xml:space="preserve">КОМПОТ  ИЗ  СУШЕНЫХ  ФРУКТОВ </t>
  </si>
  <si>
    <t>БИТОЧКИ  РЫБНЫЕ ЗАПЕЧЕННЫЕ С СОУСОМ №355 /70/10г./</t>
  </si>
  <si>
    <t>80гр.</t>
  </si>
  <si>
    <t>№255</t>
  </si>
  <si>
    <t>110гр.</t>
  </si>
  <si>
    <t>ВАТРУШКА  С  ТВОРОГОМ</t>
  </si>
  <si>
    <t>№458</t>
  </si>
  <si>
    <t>Итого за 7 день:</t>
  </si>
  <si>
    <t>День 6</t>
  </si>
  <si>
    <t>КАША  МОЛОЧНАЯ ВЯЗКАЯ ГРЕЧНЕВАЯ с маслом и сахаром</t>
  </si>
  <si>
    <t xml:space="preserve">КОМПОТ ИЗ СУШЕНЫХ ФРУКТОВ </t>
  </si>
  <si>
    <t>СУП КАРТОФЕЛЬНЫЙ С МАКАРОННЫМИ ИЗДЕЛИЯМИ   И КУРИЦЕЙ</t>
  </si>
  <si>
    <t>13/200г</t>
  </si>
  <si>
    <t>№82</t>
  </si>
  <si>
    <t>ШНИЦЕЛЬ РУБЛЕННЫЙ ИЗ ГОВЯДИНЫ С СОУСОМ №355 /60/10гр./</t>
  </si>
  <si>
    <t>№282</t>
  </si>
  <si>
    <t xml:space="preserve">РИС ОТВАРНОЙ </t>
  </si>
  <si>
    <t>ВАРЕНИКИ ЛЕНИВЫЕ    С  САХАРОМ  /80/5гр./</t>
  </si>
  <si>
    <t>85гр.</t>
  </si>
  <si>
    <t>№230</t>
  </si>
  <si>
    <t>ФРУКТЫ  ЯБЛОКИ</t>
  </si>
  <si>
    <t>Итого за 6 день:</t>
  </si>
  <si>
    <t>День 9</t>
  </si>
  <si>
    <r>
      <t xml:space="preserve">КАША МОЛОЧНАЯ МАННАЯ </t>
    </r>
    <r>
      <rPr>
        <sz val="8"/>
        <color rgb="FF000000"/>
        <rFont val="Times New Roman"/>
        <family val="1"/>
        <charset val="204"/>
      </rPr>
      <t>С МАСЛОМ И САХАРОМ</t>
    </r>
  </si>
  <si>
    <t>ЧАЙ С  САХАРОМ</t>
  </si>
  <si>
    <t>БОРЩ С КАПУСТОЙ /свежей/ С КАРТОФЕЛЕМ и тушенкой</t>
  </si>
  <si>
    <t>№57</t>
  </si>
  <si>
    <t>ЖАРКОЕ ПО ДОМАШНЕМУ С ОТВАРНОЙ ГОВЯДИНОЙ  /30/120гр./</t>
  </si>
  <si>
    <t>№276</t>
  </si>
  <si>
    <t xml:space="preserve">КОМПОТ ИЗ СУШЕНЫХ  ПЛОДОВ </t>
  </si>
  <si>
    <t>КОТЛЕТА РЫБНАЯ ЛЮБИТЕЛЬСКАЯ</t>
  </si>
  <si>
    <t>№256</t>
  </si>
  <si>
    <t xml:space="preserve">ЧАЙ    С   САХАРОМ </t>
  </si>
  <si>
    <t>ПИРОЖОК  СДОБНЫЙ  С  ЯБЛОЧНЫМ  ФАРШЕМ</t>
  </si>
  <si>
    <t>№454</t>
  </si>
  <si>
    <t>Итого за 9 день:</t>
  </si>
  <si>
    <t>День 10</t>
  </si>
  <si>
    <t>СУП   МОЛОЧНЫЙ  ВЕРМИШЕЛЕВЫЙ</t>
  </si>
  <si>
    <t>№93</t>
  </si>
  <si>
    <t>10/180гр.</t>
  </si>
  <si>
    <t>СУП КАРТОФЕЛЬНЫЙ С  МЯСОМ</t>
  </si>
  <si>
    <t>№77</t>
  </si>
  <si>
    <t>ПЛОВ С ГОВЯДИНОЙ   /25/125гр./</t>
  </si>
  <si>
    <t>№304</t>
  </si>
  <si>
    <t>БЛИНЧИКИ  СО СГУЩЕННЫМ МОЛОКОМ</t>
  </si>
  <si>
    <t>100/20гр</t>
  </si>
  <si>
    <t>№447</t>
  </si>
  <si>
    <t>ФРУКТЫ /яблоки/</t>
  </si>
  <si>
    <t>Итого за 10 день:</t>
  </si>
  <si>
    <t>ИТОГО ЗА ВЕСЬ ПЕРИОД</t>
  </si>
  <si>
    <t>ЗНАЧЕНИЕ ПО НОРМАМ СанПина 2.3/2.4.3590-20</t>
  </si>
  <si>
    <t>СРЕДНЕЕ ЗНАЧЕНИЕ ЗА ПЕРИОД</t>
  </si>
  <si>
    <t>Меню разработано на основании Сборника рецептур 2011г.блюд и кулинарных изделий в дошкольных организациях редактор Могильный М.П.</t>
  </si>
  <si>
    <t>10-ти ДНЕВНОЕ МЕНЮ</t>
  </si>
  <si>
    <t>для детей дошкольного возраста 3-7 лет, 12 часовой режим функционирования посещающих Муниципальное бюджетное дошкольное образовательное учреждение городского округа-город Камышин /с 1 мая2021г./112,90руб./</t>
  </si>
  <si>
    <t>для детей дошкольного возраста 3-7 лет, 12 часовой режим функционирования посещающих Муниципальное бюджетное дошкольное образовательное учреждение городского округа-город Камышин /осенне-зимнее с 1 октября 2021г./112,90руб./</t>
  </si>
  <si>
    <t>с 01.10.2021</t>
  </si>
  <si>
    <t>Знерг. к/кал.</t>
  </si>
  <si>
    <t>ТТК-16</t>
  </si>
  <si>
    <t xml:space="preserve">СОК   ФРУКТОВЫЙ  (яблочный) </t>
  </si>
  <si>
    <t>ЩИ ИЗ СВЕЖЕЙ КАПУСТЫ С КАРТОФЕЛЕМ И ГОВЯДИНОЙ</t>
  </si>
  <si>
    <t>ТЕФТЕЛИ ИЗ ГОВЯДИНЫ С СОУСОМ № 348  /60/15гр./</t>
  </si>
  <si>
    <t>75гр.</t>
  </si>
  <si>
    <t>КАША ПШЕНИЧНАЯ</t>
  </si>
  <si>
    <t>ЗАПЕКАНКА ТВОРОЖНАЯ С СОУСОМ №354</t>
  </si>
  <si>
    <t>100/10г</t>
  </si>
  <si>
    <t>№237</t>
  </si>
  <si>
    <t>РАГУ ОВОЩНОЕ</t>
  </si>
  <si>
    <t>СУП ГОРОХОВЫЙ С КАРТОФЕЛЕМ И тушенкой</t>
  </si>
  <si>
    <t>КАПУСТА СВЕЖАЯ ЗАПЕЧЕННАЯ В СОУСЕ №355 С ОТВАРНОЙ ГОВЯДИНОЙ /130/20г./</t>
  </si>
  <si>
    <t>№160</t>
  </si>
  <si>
    <t>1/60гр.</t>
  </si>
  <si>
    <t>№425</t>
  </si>
  <si>
    <t>ЯБЛОКИ  ПЕЧЕНЫЕ</t>
  </si>
  <si>
    <t>1/50г.</t>
  </si>
  <si>
    <t>200/5/5г.</t>
  </si>
  <si>
    <t>№185</t>
  </si>
  <si>
    <t xml:space="preserve">КАКАО С МОЛОКОМ </t>
  </si>
  <si>
    <t>№397</t>
  </si>
  <si>
    <t>ЩИ ПО УРАЛЬСКИ С КРУПОЙ ПШЕННОЙ С ТУШЕНК.</t>
  </si>
  <si>
    <t>18/200г.</t>
  </si>
  <si>
    <t>70/10гр.</t>
  </si>
  <si>
    <t>РИС ОТВАРНОЙ</t>
  </si>
  <si>
    <t xml:space="preserve">ХЛЕБ ПШЕНИЧНЫЙ </t>
  </si>
  <si>
    <t xml:space="preserve">СОСИСКИ    ОТВАРНЫЕ </t>
  </si>
  <si>
    <t>ФРУКТЫ  /ЯБЛОКИ/</t>
  </si>
  <si>
    <t>1/50гр.</t>
  </si>
  <si>
    <t>№368</t>
  </si>
  <si>
    <t>ОМЛЕТ НАТУРАЛЬНЫЙ</t>
  </si>
  <si>
    <t>№215</t>
  </si>
  <si>
    <t>ЧАЙ  С  МОЛОКОМ</t>
  </si>
  <si>
    <t>№394</t>
  </si>
  <si>
    <t>РАССОЛЬНИК ЛЕНИНГРАДСКИЙ С КУРИЦЕ!Й/перловка/</t>
  </si>
  <si>
    <t>20/200г</t>
  </si>
  <si>
    <t>ГОЛУБЦЫ ЛЕНИВЫЕ С КУРИЦЕЙ И СОУСОМ №355</t>
  </si>
  <si>
    <t>150/10гр.</t>
  </si>
  <si>
    <t>МОРКОВНАЯ ИКРА</t>
  </si>
  <si>
    <t>№54</t>
  </si>
  <si>
    <t xml:space="preserve">ЛАПШЕВНИК С ТВОРОГОМ </t>
  </si>
  <si>
    <t>№212</t>
  </si>
  <si>
    <t>СУП   МОЛОЧНЫЙ   С  КРУПОЙ ГРЕЧНЕВОЙ</t>
  </si>
  <si>
    <t xml:space="preserve">СОК ФРУКТОВЫЙ  (яблочный) </t>
  </si>
  <si>
    <t>СУП   ПШЕНИЧНЫЙ  С  КАРТОФЕЛЕМ   И  РЫБНЫМИ КОНСЕРВАМИ</t>
  </si>
  <si>
    <t>15/200г</t>
  </si>
  <si>
    <t>БИТОЧКИ ИЗ ГОВЯДИНЫ</t>
  </si>
  <si>
    <t>1/180г.</t>
  </si>
  <si>
    <t>ЗАПЕКАНКА ИЗ МАКАРОН С ЯБЛОКАМИ И МАСЛОМ СЛИВОЧНЫМ</t>
  </si>
  <si>
    <t>150/5гр.</t>
  </si>
  <si>
    <t>20г.</t>
  </si>
  <si>
    <t>МАКАРОНЫ  ОТВАРНЫЕ   С  СЫРОМ И МАСЛОМ  /130/20/5г./</t>
  </si>
  <si>
    <t xml:space="preserve">ЧАЙ  С МОЛОКОМ </t>
  </si>
  <si>
    <t>СОК ФРУКТОВЫЙ /яблочный/</t>
  </si>
  <si>
    <t>1/100гр.</t>
  </si>
  <si>
    <t>СУП С КАРТОФЕЛЕМ И С КЛЕЦКАМИ№120 С КУРИЦЕЙ</t>
  </si>
  <si>
    <t>25/200г.</t>
  </si>
  <si>
    <t>ПТИЦА, ТУШЕННАЯ В СОУСЕ С ОВОЩАМИ /30/130г./</t>
  </si>
  <si>
    <t>160г.</t>
  </si>
  <si>
    <t>САЛАТ ИЗ СВЕЖЕЙ КАПУСТЫ</t>
  </si>
  <si>
    <t>№20</t>
  </si>
  <si>
    <t>30г.</t>
  </si>
  <si>
    <t xml:space="preserve">МОЛОКО  КИПЯЧЕНОЕ </t>
  </si>
  <si>
    <t>№400</t>
  </si>
  <si>
    <t>10/30г.</t>
  </si>
  <si>
    <t>СУП РИСОВЫЙ С КАРТОФЕЛЕМ И тушенкой</t>
  </si>
  <si>
    <t>КОТЛЕТА ИЗ КУРИЦЫ</t>
  </si>
  <si>
    <t xml:space="preserve">МАКАРОНЫ  ОТВАРНЫЕ  </t>
  </si>
  <si>
    <t>№317</t>
  </si>
  <si>
    <t>БИТОЧКИ РЫБНЫЕ ЗАПЕЧЕННЫЕ В СОУСЕ №355</t>
  </si>
  <si>
    <t>80/10гр.</t>
  </si>
  <si>
    <t>КАША ЯЧНЕВАЯ РАССЫПЧАТАЯ С ОВОЩАМИ</t>
  </si>
  <si>
    <t>№166</t>
  </si>
  <si>
    <t>СУП МОЛОЧНЫЙ РИСОВЫЙ</t>
  </si>
  <si>
    <t>СУП ВЕРМИШЕЛЕВЫЙ С КАРТОФЕЛЕМ  И КУРИЦЕЙ</t>
  </si>
  <si>
    <t>36гр.</t>
  </si>
  <si>
    <t>СЫРНИКИ СО СМЕТАННЫМ СОУСОМ №354</t>
  </si>
  <si>
    <r>
      <t>ФРУКТЫ  /</t>
    </r>
    <r>
      <rPr>
        <sz val="9"/>
        <color theme="1"/>
        <rFont val="Calibri"/>
        <family val="2"/>
        <charset val="204"/>
        <scheme val="minor"/>
      </rPr>
      <t>ЯБЛОКИ</t>
    </r>
    <r>
      <rPr>
        <sz val="11"/>
        <color theme="1"/>
        <rFont val="Calibri"/>
        <family val="2"/>
        <charset val="204"/>
        <scheme val="minor"/>
      </rPr>
      <t>/</t>
    </r>
  </si>
  <si>
    <t>КАША МОЛОЧНАЯ МАННАЯ ВЯЗКАЯ С МАСЛОМ И САХАРОМ</t>
  </si>
  <si>
    <r>
      <t xml:space="preserve">БУТЕРБРОД С МАСЛОМ   </t>
    </r>
    <r>
      <rPr>
        <sz val="10"/>
        <color theme="1"/>
        <rFont val="Calibri"/>
        <family val="2"/>
        <charset val="204"/>
        <scheme val="minor"/>
      </rPr>
      <t>/хлеб пшеничный</t>
    </r>
    <r>
      <rPr>
        <sz val="11"/>
        <color theme="1"/>
        <rFont val="Calibri"/>
        <family val="2"/>
        <charset val="204"/>
        <scheme val="minor"/>
      </rPr>
      <t>/</t>
    </r>
  </si>
  <si>
    <t>6/30гр.</t>
  </si>
  <si>
    <t>№1</t>
  </si>
  <si>
    <t xml:space="preserve">СОК  ФРУКТОВЫЙ  (яблочный)  </t>
  </si>
  <si>
    <t>100гр</t>
  </si>
  <si>
    <t>БОРЩ ИЗ СВЕЖЕЙ КАПУСТЫ С КАРТОФЕЛЕМ С тушенкой</t>
  </si>
  <si>
    <t>ПЛОВ С КУРИЦЕЙ  /40/120г./</t>
  </si>
  <si>
    <t>160гр.</t>
  </si>
  <si>
    <t>МАКАРОННЫЕ ИЗДЕЛИЯ ОТВАРНЫЕ</t>
  </si>
  <si>
    <t>10/180гр</t>
  </si>
  <si>
    <t>СУП МОЛОЧНЫЙ ВЕРМИШЕЛЕВЫЙ</t>
  </si>
  <si>
    <t>11/30гр.</t>
  </si>
  <si>
    <t>14/200гр</t>
  </si>
  <si>
    <t>ПЛОВ С ГОВЯДИНОЙ  /30/130г./</t>
  </si>
  <si>
    <t>ВИНЕГРЕТ ОВОЩНОЙ</t>
  </si>
  <si>
    <t>№45</t>
  </si>
  <si>
    <t>100/10гр</t>
  </si>
  <si>
    <t>белки</t>
  </si>
  <si>
    <t>жиры</t>
  </si>
  <si>
    <t>углевод</t>
  </si>
  <si>
    <t>к/кал.</t>
  </si>
  <si>
    <t>Меню разработано на основании Сборника рецептур 2011г. блюд</t>
  </si>
  <si>
    <t>и кулинарных изделий в дошкольных организациях редактор Могильный М.П.</t>
  </si>
  <si>
    <t>Приложение № 5 к контракту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</si>
</sst>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20"/>
      <color theme="1"/>
      <name val="Monotype Corsiva"/>
      <family val="4"/>
      <charset val="204"/>
    </font>
    <font>
      <sz val="20"/>
      <color theme="1"/>
      <name val="Calibri"/>
      <family val="2"/>
      <charset val="204"/>
      <scheme val="minor"/>
    </font>
    <font>
      <sz val="18"/>
      <color theme="1"/>
      <name val="Monotype Corsiva"/>
      <family val="4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3" xfId="0" applyFont="1" applyBorder="1" applyAlignment="1">
      <alignment horizontal="center" vertical="center"/>
    </xf>
    <xf numFmtId="0" fontId="4" fillId="0" borderId="0" xfId="0" applyFont="1"/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5" fillId="2" borderId="2" xfId="0" applyFont="1" applyFill="1" applyBorder="1"/>
    <xf numFmtId="0" fontId="2" fillId="2" borderId="3" xfId="0" applyFont="1" applyFill="1" applyBorder="1"/>
    <xf numFmtId="0" fontId="3" fillId="0" borderId="4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2" fillId="0" borderId="4" xfId="0" applyFont="1" applyBorder="1"/>
    <xf numFmtId="0" fontId="7" fillId="0" borderId="2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3" fillId="0" borderId="4" xfId="0" applyFont="1" applyBorder="1"/>
    <xf numFmtId="0" fontId="10" fillId="0" borderId="2" xfId="0" applyFont="1" applyBorder="1" applyAlignment="1">
      <alignment wrapText="1"/>
    </xf>
    <xf numFmtId="0" fontId="9" fillId="0" borderId="4" xfId="0" applyFont="1" applyBorder="1" applyAlignment="1">
      <alignment vertical="top" wrapText="1"/>
    </xf>
    <xf numFmtId="0" fontId="3" fillId="0" borderId="2" xfId="0" applyFont="1" applyBorder="1"/>
    <xf numFmtId="0" fontId="3" fillId="0" borderId="7" xfId="0" applyFont="1" applyBorder="1"/>
    <xf numFmtId="2" fontId="2" fillId="0" borderId="7" xfId="0" applyNumberFormat="1" applyFont="1" applyBorder="1"/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2" borderId="3" xfId="0" applyFont="1" applyFill="1" applyBorder="1"/>
    <xf numFmtId="0" fontId="2" fillId="0" borderId="8" xfId="0" applyFont="1" applyBorder="1"/>
    <xf numFmtId="0" fontId="3" fillId="0" borderId="4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2" fontId="2" fillId="0" borderId="2" xfId="0" applyNumberFormat="1" applyFont="1" applyBorder="1"/>
    <xf numFmtId="16" fontId="3" fillId="0" borderId="7" xfId="0" applyNumberFormat="1" applyFont="1" applyBorder="1" applyAlignment="1">
      <alignment horizontal="center" vertical="center"/>
    </xf>
    <xf numFmtId="0" fontId="5" fillId="2" borderId="3" xfId="0" applyFont="1" applyFill="1" applyBorder="1"/>
    <xf numFmtId="0" fontId="11" fillId="2" borderId="3" xfId="0" applyFont="1" applyFill="1" applyBorder="1"/>
    <xf numFmtId="16" fontId="11" fillId="0" borderId="7" xfId="0" applyNumberFormat="1" applyFont="1" applyBorder="1" applyAlignment="1">
      <alignment horizontal="center" vertical="center"/>
    </xf>
    <xf numFmtId="0" fontId="11" fillId="2" borderId="2" xfId="0" applyFont="1" applyFill="1" applyBorder="1"/>
    <xf numFmtId="0" fontId="4" fillId="2" borderId="2" xfId="0" applyFont="1" applyFill="1" applyBorder="1"/>
    <xf numFmtId="2" fontId="6" fillId="0" borderId="2" xfId="0" applyNumberFormat="1" applyFont="1" applyBorder="1" applyAlignment="1">
      <alignment wrapText="1"/>
    </xf>
    <xf numFmtId="0" fontId="9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/>
    <xf numFmtId="0" fontId="6" fillId="0" borderId="3" xfId="0" applyFont="1" applyBorder="1" applyAlignment="1">
      <alignment wrapText="1"/>
    </xf>
    <xf numFmtId="0" fontId="9" fillId="0" borderId="8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16" fillId="0" borderId="0" xfId="0" applyFont="1"/>
    <xf numFmtId="0" fontId="17" fillId="0" borderId="0" xfId="0" applyFont="1"/>
    <xf numFmtId="0" fontId="0" fillId="0" borderId="0" xfId="0" applyFont="1"/>
    <xf numFmtId="0" fontId="1" fillId="0" borderId="0" xfId="0" applyFont="1"/>
    <xf numFmtId="0" fontId="1" fillId="0" borderId="1" xfId="0" applyFont="1" applyBorder="1" applyAlignment="1"/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/>
    <xf numFmtId="0" fontId="0" fillId="2" borderId="3" xfId="0" applyFont="1" applyFill="1" applyBorder="1"/>
    <xf numFmtId="0" fontId="1" fillId="0" borderId="4" xfId="0" applyFont="1" applyBorder="1" applyAlignment="1">
      <alignment horizontal="center"/>
    </xf>
    <xf numFmtId="0" fontId="0" fillId="0" borderId="4" xfId="0" applyFont="1" applyBorder="1"/>
    <xf numFmtId="0" fontId="10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9" fillId="0" borderId="4" xfId="0" applyFont="1" applyBorder="1" applyAlignment="1">
      <alignment horizontal="center" vertical="top" wrapText="1"/>
    </xf>
    <xf numFmtId="0" fontId="20" fillId="0" borderId="2" xfId="0" applyFont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" fillId="0" borderId="4" xfId="0" applyFont="1" applyBorder="1"/>
    <xf numFmtId="0" fontId="1" fillId="0" borderId="2" xfId="0" applyFont="1" applyBorder="1"/>
    <xf numFmtId="0" fontId="1" fillId="0" borderId="7" xfId="0" applyFont="1" applyBorder="1"/>
    <xf numFmtId="2" fontId="1" fillId="0" borderId="7" xfId="0" applyNumberFormat="1" applyFont="1" applyBorder="1"/>
    <xf numFmtId="0" fontId="1" fillId="0" borderId="0" xfId="0" applyFont="1" applyBorder="1"/>
    <xf numFmtId="0" fontId="0" fillId="0" borderId="8" xfId="0" applyFont="1" applyBorder="1"/>
    <xf numFmtId="0" fontId="1" fillId="0" borderId="4" xfId="0" applyFont="1" applyBorder="1" applyAlignment="1">
      <alignment wrapText="1"/>
    </xf>
    <xf numFmtId="2" fontId="1" fillId="0" borderId="2" xfId="0" applyNumberFormat="1" applyFont="1" applyBorder="1"/>
    <xf numFmtId="2" fontId="1" fillId="0" borderId="0" xfId="0" applyNumberFormat="1" applyFont="1" applyBorder="1"/>
    <xf numFmtId="16" fontId="1" fillId="0" borderId="7" xfId="0" applyNumberFormat="1" applyFont="1" applyBorder="1" applyAlignment="1">
      <alignment horizontal="center" vertical="center"/>
    </xf>
    <xf numFmtId="0" fontId="1" fillId="2" borderId="3" xfId="0" applyFont="1" applyFill="1" applyBorder="1"/>
    <xf numFmtId="2" fontId="20" fillId="0" borderId="2" xfId="0" applyNumberFormat="1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0" fillId="2" borderId="2" xfId="0" applyFont="1" applyFill="1" applyBorder="1"/>
    <xf numFmtId="0" fontId="1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0" xfId="0" applyFont="1" applyAlignment="1"/>
    <xf numFmtId="0" fontId="19" fillId="0" borderId="8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164" fontId="1" fillId="0" borderId="2" xfId="0" applyNumberFormat="1" applyFont="1" applyBorder="1"/>
    <xf numFmtId="164" fontId="1" fillId="0" borderId="0" xfId="0" applyNumberFormat="1" applyFont="1"/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/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4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5"/>
  <sheetViews>
    <sheetView tabSelected="1" view="pageBreakPreview" zoomScale="88" zoomScaleNormal="71" zoomScaleSheetLayoutView="88" workbookViewId="0">
      <selection activeCell="B519" sqref="B519"/>
    </sheetView>
  </sheetViews>
  <sheetFormatPr defaultColWidth="9.140625" defaultRowHeight="15.75"/>
  <cols>
    <col min="1" max="1" width="17.5703125" style="1" customWidth="1"/>
    <col min="2" max="2" width="60.28515625" style="1" customWidth="1"/>
    <col min="3" max="3" width="9.5703125" style="1" customWidth="1"/>
    <col min="4" max="4" width="7.42578125" style="1" customWidth="1"/>
    <col min="5" max="5" width="7.7109375" style="1" customWidth="1"/>
    <col min="6" max="6" width="7.28515625" style="1" customWidth="1"/>
    <col min="7" max="7" width="8.5703125" style="1" customWidth="1"/>
    <col min="8" max="8" width="6.85546875" style="1" customWidth="1"/>
    <col min="9" max="9" width="8.7109375" style="1" customWidth="1"/>
    <col min="10" max="16384" width="9.140625" style="1"/>
  </cols>
  <sheetData>
    <row r="1" spans="1:17" ht="27">
      <c r="C1" s="47" t="s">
        <v>340</v>
      </c>
      <c r="D1" s="47"/>
      <c r="E1" s="47"/>
      <c r="F1" s="48"/>
      <c r="G1" s="48"/>
      <c r="H1" s="48"/>
      <c r="J1" s="48"/>
    </row>
    <row r="2" spans="1:17" ht="27">
      <c r="D2" s="47"/>
      <c r="E2" s="47"/>
      <c r="F2" s="47"/>
      <c r="G2" s="48"/>
      <c r="H2" s="48"/>
      <c r="I2" s="48"/>
      <c r="J2" s="48"/>
    </row>
    <row r="3" spans="1:17" ht="27">
      <c r="B3" s="111" t="s">
        <v>233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ht="27">
      <c r="D4" s="47"/>
      <c r="E4" s="47"/>
      <c r="F4" s="47"/>
      <c r="G4" s="48"/>
      <c r="H4" s="48"/>
      <c r="I4" s="48"/>
      <c r="J4" s="48"/>
    </row>
    <row r="5" spans="1:17" ht="26.25">
      <c r="A5" s="112" t="s">
        <v>234</v>
      </c>
      <c r="B5" s="112"/>
      <c r="C5" s="112"/>
      <c r="D5" s="112"/>
      <c r="E5" s="112"/>
      <c r="F5" s="112"/>
      <c r="G5" s="48"/>
      <c r="H5" s="48"/>
      <c r="I5" s="48"/>
      <c r="J5" s="48"/>
    </row>
    <row r="6" spans="1:17" s="4" customFormat="1" ht="30" customHeight="1">
      <c r="A6" s="112"/>
      <c r="B6" s="112"/>
      <c r="C6" s="112"/>
      <c r="D6" s="112"/>
      <c r="E6" s="112"/>
      <c r="F6" s="112"/>
      <c r="G6" s="48"/>
      <c r="H6" s="48"/>
      <c r="I6" s="48"/>
      <c r="J6" s="48"/>
      <c r="K6" s="1"/>
      <c r="L6" s="1"/>
      <c r="M6" s="1"/>
      <c r="N6" s="1"/>
      <c r="O6" s="1"/>
      <c r="P6" s="1"/>
      <c r="Q6" s="1"/>
    </row>
    <row r="7" spans="1:17" s="4" customFormat="1" ht="29.45" customHeight="1">
      <c r="A7" s="112"/>
      <c r="B7" s="112"/>
      <c r="C7" s="112"/>
      <c r="D7" s="112"/>
      <c r="E7" s="112"/>
      <c r="F7" s="112"/>
      <c r="G7" s="48"/>
      <c r="H7" s="48"/>
      <c r="I7" s="48"/>
      <c r="J7" s="48"/>
      <c r="K7" s="1"/>
      <c r="L7" s="1"/>
      <c r="M7" s="1"/>
      <c r="N7" s="1"/>
      <c r="O7" s="1"/>
      <c r="P7" s="1"/>
      <c r="Q7" s="1"/>
    </row>
    <row r="8" spans="1:17" ht="30.75" customHeight="1">
      <c r="A8" s="112"/>
      <c r="B8" s="112"/>
      <c r="C8" s="112"/>
      <c r="D8" s="112"/>
      <c r="E8" s="112"/>
      <c r="F8" s="112"/>
      <c r="G8" s="48"/>
      <c r="H8" s="48"/>
      <c r="I8" s="48"/>
      <c r="J8" s="48"/>
    </row>
    <row r="9" spans="1:17" ht="30.75" customHeight="1">
      <c r="A9" s="87"/>
      <c r="B9" s="87"/>
      <c r="C9" s="87"/>
      <c r="D9" s="87"/>
      <c r="E9" s="87"/>
      <c r="F9" s="87"/>
      <c r="G9" s="48"/>
      <c r="H9" s="48"/>
      <c r="I9" s="48"/>
      <c r="J9" s="48"/>
    </row>
    <row r="21" spans="1:17" ht="18.75">
      <c r="A21" s="131" t="s">
        <v>1</v>
      </c>
      <c r="B21" s="131" t="s">
        <v>2</v>
      </c>
      <c r="C21" s="3" t="s">
        <v>3</v>
      </c>
      <c r="D21" s="127" t="s">
        <v>4</v>
      </c>
      <c r="E21" s="128"/>
      <c r="F21" s="129"/>
      <c r="G21" s="130" t="s">
        <v>5</v>
      </c>
      <c r="H21" s="130" t="s">
        <v>6</v>
      </c>
      <c r="I21" s="130" t="s">
        <v>7</v>
      </c>
      <c r="J21" s="4"/>
      <c r="K21" s="4"/>
      <c r="L21" s="4"/>
      <c r="M21" s="4"/>
      <c r="N21" s="4"/>
      <c r="O21" s="4"/>
      <c r="P21" s="4"/>
      <c r="Q21" s="4"/>
    </row>
    <row r="22" spans="1:17" ht="18.75">
      <c r="A22" s="131"/>
      <c r="B22" s="131"/>
      <c r="C22" s="5" t="s">
        <v>8</v>
      </c>
      <c r="D22" s="6" t="s">
        <v>9</v>
      </c>
      <c r="E22" s="6" t="s">
        <v>10</v>
      </c>
      <c r="F22" s="6" t="s">
        <v>11</v>
      </c>
      <c r="G22" s="130"/>
      <c r="H22" s="130"/>
      <c r="I22" s="130"/>
      <c r="J22" s="4"/>
      <c r="K22" s="4"/>
      <c r="L22" s="4"/>
      <c r="M22" s="4"/>
      <c r="N22" s="4"/>
      <c r="O22" s="4"/>
      <c r="P22" s="4"/>
      <c r="Q22" s="4"/>
    </row>
    <row r="23" spans="1:17" ht="16.899999999999999" customHeight="1">
      <c r="A23" s="7" t="s">
        <v>12</v>
      </c>
      <c r="B23" s="8"/>
      <c r="C23" s="8"/>
      <c r="D23" s="8"/>
      <c r="E23" s="8"/>
      <c r="F23" s="8"/>
      <c r="G23" s="8"/>
      <c r="H23" s="8"/>
      <c r="I23" s="8"/>
    </row>
    <row r="24" spans="1:17">
      <c r="A24" s="9" t="s">
        <v>13</v>
      </c>
      <c r="B24" s="10" t="s">
        <v>14</v>
      </c>
      <c r="C24" s="10" t="s">
        <v>15</v>
      </c>
      <c r="D24" s="10">
        <v>11.73</v>
      </c>
      <c r="E24" s="10">
        <v>5.55</v>
      </c>
      <c r="F24" s="10">
        <v>24.05</v>
      </c>
      <c r="G24" s="10">
        <v>192.45</v>
      </c>
      <c r="H24" s="11">
        <v>0.03</v>
      </c>
      <c r="I24" s="12" t="s">
        <v>16</v>
      </c>
    </row>
    <row r="25" spans="1:17">
      <c r="A25" s="13"/>
      <c r="B25" s="11" t="s">
        <v>17</v>
      </c>
      <c r="C25" s="11" t="s">
        <v>18</v>
      </c>
      <c r="D25" s="10">
        <v>0.18</v>
      </c>
      <c r="E25" s="10">
        <v>0</v>
      </c>
      <c r="F25" s="10">
        <v>12.6</v>
      </c>
      <c r="G25" s="10">
        <v>50.4</v>
      </c>
      <c r="H25" s="10">
        <v>0.03</v>
      </c>
      <c r="I25" s="11" t="s">
        <v>19</v>
      </c>
    </row>
    <row r="26" spans="1:17">
      <c r="A26" s="13"/>
      <c r="B26" s="10" t="s">
        <v>20</v>
      </c>
      <c r="C26" s="10" t="s">
        <v>21</v>
      </c>
      <c r="D26" s="10">
        <v>1.62</v>
      </c>
      <c r="E26" s="10">
        <v>0.2</v>
      </c>
      <c r="F26" s="10">
        <v>9.76</v>
      </c>
      <c r="G26" s="10">
        <v>48.4</v>
      </c>
      <c r="H26" s="11">
        <v>0</v>
      </c>
      <c r="I26" s="10"/>
    </row>
    <row r="27" spans="1:17">
      <c r="A27" s="13"/>
      <c r="B27" s="14"/>
      <c r="C27" s="14"/>
      <c r="D27" s="14"/>
      <c r="E27" s="14"/>
      <c r="F27" s="14"/>
      <c r="G27" s="14"/>
      <c r="H27" s="11"/>
      <c r="I27" s="11"/>
    </row>
    <row r="28" spans="1:17">
      <c r="A28" s="15" t="s">
        <v>22</v>
      </c>
      <c r="B28" s="10" t="s">
        <v>23</v>
      </c>
      <c r="C28" s="10" t="s">
        <v>24</v>
      </c>
      <c r="D28" s="10">
        <v>1.46</v>
      </c>
      <c r="E28" s="10">
        <v>0</v>
      </c>
      <c r="F28" s="10">
        <v>28.4</v>
      </c>
      <c r="G28" s="10">
        <v>120</v>
      </c>
      <c r="H28" s="11">
        <v>0.34</v>
      </c>
      <c r="I28" s="10" t="s">
        <v>25</v>
      </c>
    </row>
    <row r="29" spans="1:17" ht="31.15" customHeight="1">
      <c r="A29" s="15"/>
      <c r="B29" s="14"/>
      <c r="C29" s="14"/>
      <c r="D29" s="14"/>
      <c r="E29" s="14"/>
      <c r="F29" s="14"/>
      <c r="G29" s="14"/>
      <c r="H29" s="11"/>
      <c r="I29" s="11"/>
    </row>
    <row r="30" spans="1:17" ht="31.5">
      <c r="A30" s="15" t="s">
        <v>26</v>
      </c>
      <c r="B30" s="10" t="s">
        <v>27</v>
      </c>
      <c r="C30" s="10" t="s">
        <v>28</v>
      </c>
      <c r="D30" s="10">
        <v>7.0650000000000004</v>
      </c>
      <c r="E30" s="10">
        <v>16.387</v>
      </c>
      <c r="F30" s="10">
        <v>17.73</v>
      </c>
      <c r="G30" s="10">
        <v>244.4</v>
      </c>
      <c r="H30" s="11">
        <v>16</v>
      </c>
      <c r="I30" s="10" t="s">
        <v>29</v>
      </c>
    </row>
    <row r="31" spans="1:17">
      <c r="A31" s="13"/>
      <c r="B31" s="10" t="s">
        <v>30</v>
      </c>
      <c r="C31" s="10" t="s">
        <v>31</v>
      </c>
      <c r="D31" s="10">
        <v>6.51</v>
      </c>
      <c r="E31" s="10">
        <v>16.420000000000002</v>
      </c>
      <c r="F31" s="10">
        <v>11.68</v>
      </c>
      <c r="G31" s="10">
        <v>243.81</v>
      </c>
      <c r="H31" s="11">
        <v>5.97</v>
      </c>
      <c r="I31" s="10" t="s">
        <v>32</v>
      </c>
    </row>
    <row r="32" spans="1:17">
      <c r="A32" s="16" t="s">
        <v>33</v>
      </c>
      <c r="B32" s="12" t="s">
        <v>34</v>
      </c>
      <c r="C32" s="12" t="s">
        <v>35</v>
      </c>
      <c r="D32" s="12">
        <v>5.7</v>
      </c>
      <c r="E32" s="12">
        <v>1.8</v>
      </c>
      <c r="F32" s="12">
        <v>25.6</v>
      </c>
      <c r="G32" s="12">
        <v>106</v>
      </c>
      <c r="H32" s="17">
        <v>0.1</v>
      </c>
      <c r="I32" s="12" t="s">
        <v>36</v>
      </c>
    </row>
    <row r="33" spans="1:17" ht="18" customHeight="1">
      <c r="A33" s="13"/>
      <c r="B33" s="10" t="s">
        <v>23</v>
      </c>
      <c r="C33" s="10" t="s">
        <v>24</v>
      </c>
      <c r="D33" s="10">
        <v>1.46</v>
      </c>
      <c r="E33" s="10">
        <v>0</v>
      </c>
      <c r="F33" s="10">
        <v>28.4</v>
      </c>
      <c r="G33" s="10">
        <v>120</v>
      </c>
      <c r="H33" s="11">
        <v>0.34</v>
      </c>
      <c r="I33" s="10" t="s">
        <v>25</v>
      </c>
    </row>
    <row r="34" spans="1:17">
      <c r="A34" s="13"/>
      <c r="B34" s="10" t="s">
        <v>37</v>
      </c>
      <c r="C34" s="10" t="s">
        <v>38</v>
      </c>
      <c r="D34" s="10">
        <v>1.98</v>
      </c>
      <c r="E34" s="10">
        <v>0.33</v>
      </c>
      <c r="F34" s="10">
        <v>12.3</v>
      </c>
      <c r="G34" s="10">
        <v>61.8</v>
      </c>
      <c r="H34" s="11">
        <v>0</v>
      </c>
      <c r="I34" s="11"/>
    </row>
    <row r="35" spans="1:17">
      <c r="A35" s="13"/>
      <c r="B35" s="14" t="s">
        <v>20</v>
      </c>
      <c r="C35" s="14" t="s">
        <v>38</v>
      </c>
      <c r="D35" s="10">
        <v>2.4300000000000002</v>
      </c>
      <c r="E35" s="10">
        <v>0.3</v>
      </c>
      <c r="F35" s="10">
        <v>14.64</v>
      </c>
      <c r="G35" s="10">
        <v>72.599999999999994</v>
      </c>
      <c r="H35" s="10">
        <v>0</v>
      </c>
      <c r="I35" s="11"/>
    </row>
    <row r="36" spans="1:17">
      <c r="A36" s="13"/>
      <c r="B36" s="14"/>
      <c r="C36" s="14"/>
      <c r="D36" s="14"/>
      <c r="E36" s="14"/>
      <c r="F36" s="14"/>
      <c r="G36" s="14"/>
      <c r="H36" s="11"/>
      <c r="I36" s="11"/>
    </row>
    <row r="37" spans="1:17" ht="31.5">
      <c r="A37" s="18" t="s">
        <v>39</v>
      </c>
      <c r="B37" s="10" t="s">
        <v>40</v>
      </c>
      <c r="C37" s="10" t="s">
        <v>41</v>
      </c>
      <c r="D37" s="10">
        <v>9.36</v>
      </c>
      <c r="E37" s="10">
        <v>11.72</v>
      </c>
      <c r="F37" s="10">
        <v>27.17</v>
      </c>
      <c r="G37" s="10">
        <v>258.7</v>
      </c>
      <c r="H37" s="11">
        <v>0.9</v>
      </c>
      <c r="I37" s="10" t="s">
        <v>42</v>
      </c>
    </row>
    <row r="38" spans="1:17">
      <c r="A38" s="13"/>
      <c r="B38" s="11" t="s">
        <v>17</v>
      </c>
      <c r="C38" s="11" t="s">
        <v>18</v>
      </c>
      <c r="D38" s="10">
        <v>0.18</v>
      </c>
      <c r="E38" s="10">
        <v>0</v>
      </c>
      <c r="F38" s="10">
        <v>12.6</v>
      </c>
      <c r="G38" s="10">
        <v>50.4</v>
      </c>
      <c r="H38" s="10">
        <v>0.03</v>
      </c>
      <c r="I38" s="11" t="s">
        <v>19</v>
      </c>
    </row>
    <row r="39" spans="1:17" s="4" customFormat="1" ht="36.6" customHeight="1">
      <c r="A39" s="9" t="s">
        <v>43</v>
      </c>
      <c r="B39" s="14"/>
      <c r="C39" s="14"/>
      <c r="D39" s="10"/>
      <c r="E39" s="10"/>
      <c r="F39" s="10"/>
      <c r="G39" s="10"/>
      <c r="H39" s="10"/>
      <c r="I39" s="11"/>
      <c r="J39" s="1"/>
      <c r="K39" s="1"/>
      <c r="L39" s="1"/>
      <c r="M39" s="1"/>
      <c r="N39" s="1"/>
      <c r="O39" s="1"/>
      <c r="P39" s="1"/>
      <c r="Q39" s="1"/>
    </row>
    <row r="40" spans="1:17" s="4" customFormat="1" ht="32.450000000000003" customHeight="1">
      <c r="A40" s="13"/>
      <c r="B40" s="14" t="s">
        <v>44</v>
      </c>
      <c r="C40" s="14" t="s">
        <v>45</v>
      </c>
      <c r="D40" s="10">
        <v>3.54</v>
      </c>
      <c r="E40" s="10">
        <v>7.43</v>
      </c>
      <c r="F40" s="10">
        <v>14.7</v>
      </c>
      <c r="G40" s="10">
        <v>140</v>
      </c>
      <c r="H40" s="10">
        <v>0.57999999999999996</v>
      </c>
      <c r="I40" s="11" t="s">
        <v>46</v>
      </c>
      <c r="J40" s="1"/>
      <c r="K40" s="1"/>
      <c r="L40" s="1"/>
      <c r="M40" s="1"/>
      <c r="N40" s="1"/>
      <c r="O40" s="1"/>
      <c r="P40" s="1"/>
      <c r="Q40" s="1"/>
    </row>
    <row r="41" spans="1:17" s="4" customFormat="1" ht="18.75">
      <c r="A41" s="16"/>
      <c r="B41" s="11" t="s">
        <v>17</v>
      </c>
      <c r="C41" s="14" t="s">
        <v>47</v>
      </c>
      <c r="D41" s="10">
        <v>0.18</v>
      </c>
      <c r="E41" s="10">
        <v>0</v>
      </c>
      <c r="F41" s="10">
        <v>12.6</v>
      </c>
      <c r="G41" s="10">
        <v>50.4</v>
      </c>
      <c r="H41" s="10">
        <v>0.03</v>
      </c>
      <c r="I41" s="11" t="s">
        <v>19</v>
      </c>
      <c r="J41" s="1"/>
      <c r="K41" s="1"/>
      <c r="L41" s="1"/>
      <c r="M41" s="1"/>
      <c r="N41" s="1"/>
      <c r="O41" s="1"/>
      <c r="P41" s="1"/>
      <c r="Q41" s="1"/>
    </row>
    <row r="42" spans="1:17">
      <c r="A42" s="13"/>
      <c r="B42" s="14" t="s">
        <v>37</v>
      </c>
      <c r="C42" s="10" t="s">
        <v>21</v>
      </c>
      <c r="D42" s="10">
        <v>1.32</v>
      </c>
      <c r="E42" s="10">
        <v>0.22</v>
      </c>
      <c r="F42" s="10">
        <v>8.1999999999999993</v>
      </c>
      <c r="G42" s="10">
        <v>41.2</v>
      </c>
      <c r="H42" s="11">
        <v>0</v>
      </c>
      <c r="I42" s="10"/>
    </row>
    <row r="43" spans="1:17" ht="18" customHeight="1">
      <c r="A43" s="19" t="s">
        <v>48</v>
      </c>
      <c r="B43" s="20"/>
      <c r="C43" s="20"/>
      <c r="D43" s="21">
        <f>SUM(D24:D42)</f>
        <v>54.715000000000003</v>
      </c>
      <c r="E43" s="21">
        <f t="shared" ref="E43:H43" si="0">SUM(E24:E42)</f>
        <v>60.356999999999992</v>
      </c>
      <c r="F43" s="21">
        <f t="shared" si="0"/>
        <v>260.43</v>
      </c>
      <c r="G43" s="21">
        <f t="shared" si="0"/>
        <v>1800.5600000000002</v>
      </c>
      <c r="H43" s="21">
        <f t="shared" si="0"/>
        <v>24.349999999999998</v>
      </c>
      <c r="I43" s="21"/>
    </row>
    <row r="44" spans="1:17">
      <c r="C44" s="2" t="s">
        <v>0</v>
      </c>
      <c r="D44" s="120"/>
      <c r="E44" s="120"/>
      <c r="F44" s="1" t="s">
        <v>49</v>
      </c>
      <c r="I44" s="1">
        <v>112.9</v>
      </c>
    </row>
    <row r="45" spans="1:17" ht="18.75">
      <c r="A45" s="119" t="s">
        <v>1</v>
      </c>
      <c r="B45" s="119" t="s">
        <v>2</v>
      </c>
      <c r="C45" s="22" t="s">
        <v>3</v>
      </c>
      <c r="D45" s="115" t="s">
        <v>4</v>
      </c>
      <c r="E45" s="116"/>
      <c r="F45" s="117"/>
      <c r="G45" s="118" t="s">
        <v>50</v>
      </c>
      <c r="H45" s="118" t="s">
        <v>6</v>
      </c>
      <c r="I45" s="118" t="s">
        <v>7</v>
      </c>
      <c r="J45" s="4"/>
      <c r="K45" s="4"/>
      <c r="L45" s="4"/>
      <c r="M45" s="4"/>
      <c r="N45" s="4"/>
      <c r="O45" s="4"/>
      <c r="P45" s="4"/>
      <c r="Q45" s="4"/>
    </row>
    <row r="46" spans="1:17" ht="33.6" customHeight="1">
      <c r="A46" s="119"/>
      <c r="B46" s="119"/>
      <c r="C46" s="23" t="s">
        <v>8</v>
      </c>
      <c r="D46" s="24" t="s">
        <v>9</v>
      </c>
      <c r="E46" s="24" t="s">
        <v>10</v>
      </c>
      <c r="F46" s="24" t="s">
        <v>11</v>
      </c>
      <c r="G46" s="118"/>
      <c r="H46" s="118"/>
      <c r="I46" s="118"/>
      <c r="J46" s="4"/>
      <c r="K46" s="4"/>
      <c r="L46" s="4"/>
      <c r="M46" s="4"/>
      <c r="N46" s="4"/>
      <c r="O46" s="4"/>
      <c r="P46" s="4"/>
      <c r="Q46" s="4"/>
    </row>
    <row r="47" spans="1:17" ht="31.9" customHeight="1">
      <c r="A47" s="7" t="s">
        <v>51</v>
      </c>
      <c r="B47" s="25"/>
      <c r="C47" s="25"/>
      <c r="D47" s="25"/>
      <c r="E47" s="25"/>
      <c r="F47" s="25"/>
      <c r="G47" s="25"/>
      <c r="H47" s="25"/>
      <c r="I47" s="25"/>
      <c r="J47" s="4"/>
      <c r="K47" s="4"/>
      <c r="L47" s="4"/>
      <c r="M47" s="4"/>
      <c r="N47" s="4"/>
      <c r="O47" s="4"/>
      <c r="P47" s="4"/>
      <c r="Q47" s="4"/>
    </row>
    <row r="48" spans="1:17" ht="31.5">
      <c r="A48" s="9" t="s">
        <v>13</v>
      </c>
      <c r="B48" s="10" t="s">
        <v>52</v>
      </c>
      <c r="C48" s="10" t="s">
        <v>53</v>
      </c>
      <c r="D48" s="10">
        <v>5.67</v>
      </c>
      <c r="E48" s="10">
        <v>4.82</v>
      </c>
      <c r="F48" s="10">
        <v>27.29</v>
      </c>
      <c r="G48" s="10">
        <v>292.74</v>
      </c>
      <c r="H48" s="11">
        <v>0.9</v>
      </c>
      <c r="I48" s="10" t="s">
        <v>54</v>
      </c>
    </row>
    <row r="49" spans="1:9">
      <c r="A49" s="13"/>
      <c r="B49" s="11" t="s">
        <v>17</v>
      </c>
      <c r="C49" s="11" t="s">
        <v>55</v>
      </c>
      <c r="D49" s="10">
        <v>0.18</v>
      </c>
      <c r="E49" s="10">
        <v>0</v>
      </c>
      <c r="F49" s="10">
        <v>12.6</v>
      </c>
      <c r="G49" s="10">
        <v>50.4</v>
      </c>
      <c r="H49" s="10">
        <v>0.03</v>
      </c>
      <c r="I49" s="11" t="s">
        <v>19</v>
      </c>
    </row>
    <row r="50" spans="1:9">
      <c r="A50" s="13"/>
      <c r="B50" s="14" t="s">
        <v>20</v>
      </c>
      <c r="C50" s="14" t="s">
        <v>21</v>
      </c>
      <c r="D50" s="10">
        <v>1.62</v>
      </c>
      <c r="E50" s="10">
        <v>0.2</v>
      </c>
      <c r="F50" s="10">
        <v>9.76</v>
      </c>
      <c r="G50" s="10">
        <v>48.4</v>
      </c>
      <c r="H50" s="11">
        <v>0</v>
      </c>
      <c r="I50" s="10"/>
    </row>
    <row r="51" spans="1:9">
      <c r="A51" s="26"/>
      <c r="B51" s="14"/>
      <c r="C51" s="14"/>
      <c r="D51" s="14"/>
      <c r="E51" s="14"/>
      <c r="F51" s="14"/>
      <c r="G51" s="14"/>
      <c r="H51" s="11"/>
      <c r="I51" s="11"/>
    </row>
    <row r="52" spans="1:9" ht="26.45" customHeight="1">
      <c r="A52" s="15" t="s">
        <v>22</v>
      </c>
      <c r="B52" s="10" t="s">
        <v>56</v>
      </c>
      <c r="C52" s="10" t="s">
        <v>24</v>
      </c>
      <c r="D52" s="10">
        <v>1.46</v>
      </c>
      <c r="E52" s="10">
        <v>0</v>
      </c>
      <c r="F52" s="10">
        <v>28.4</v>
      </c>
      <c r="G52" s="10">
        <v>120</v>
      </c>
      <c r="H52" s="11">
        <v>2</v>
      </c>
      <c r="I52" s="10" t="s">
        <v>57</v>
      </c>
    </row>
    <row r="53" spans="1:9">
      <c r="A53" s="15"/>
      <c r="B53" s="14"/>
      <c r="C53" s="14"/>
      <c r="D53" s="14"/>
      <c r="E53" s="14"/>
      <c r="F53" s="14"/>
      <c r="G53" s="14"/>
      <c r="H53" s="11"/>
      <c r="I53" s="11"/>
    </row>
    <row r="54" spans="1:9" ht="31.5">
      <c r="A54" s="9" t="s">
        <v>26</v>
      </c>
      <c r="B54" s="10" t="s">
        <v>58</v>
      </c>
      <c r="C54" s="10" t="s">
        <v>59</v>
      </c>
      <c r="D54" s="10">
        <v>10.25</v>
      </c>
      <c r="E54" s="10">
        <v>9.7249999999999996</v>
      </c>
      <c r="F54" s="10">
        <v>28.56</v>
      </c>
      <c r="G54" s="10">
        <v>273.35000000000002</v>
      </c>
      <c r="H54" s="11">
        <v>16</v>
      </c>
      <c r="I54" s="10" t="s">
        <v>60</v>
      </c>
    </row>
    <row r="55" spans="1:9" ht="31.5">
      <c r="A55" s="9"/>
      <c r="B55" s="10" t="s">
        <v>61</v>
      </c>
      <c r="C55" s="10" t="s">
        <v>41</v>
      </c>
      <c r="D55" s="10">
        <v>8.31</v>
      </c>
      <c r="E55" s="10">
        <v>16.765999999999998</v>
      </c>
      <c r="F55" s="10">
        <v>27.61</v>
      </c>
      <c r="G55" s="10">
        <v>265.25</v>
      </c>
      <c r="H55" s="11">
        <v>0.3</v>
      </c>
      <c r="I55" s="10" t="s">
        <v>62</v>
      </c>
    </row>
    <row r="56" spans="1:9">
      <c r="A56" s="13"/>
      <c r="B56" s="10" t="s">
        <v>63</v>
      </c>
      <c r="C56" s="10" t="s">
        <v>47</v>
      </c>
      <c r="D56" s="10">
        <v>1.46</v>
      </c>
      <c r="E56" s="10">
        <v>0</v>
      </c>
      <c r="F56" s="10">
        <v>28.4</v>
      </c>
      <c r="G56" s="10">
        <v>120</v>
      </c>
      <c r="H56" s="11">
        <v>0.34</v>
      </c>
      <c r="I56" s="10" t="s">
        <v>25</v>
      </c>
    </row>
    <row r="57" spans="1:9">
      <c r="A57" s="13"/>
      <c r="B57" s="10" t="s">
        <v>64</v>
      </c>
      <c r="C57" s="10" t="s">
        <v>38</v>
      </c>
      <c r="D57" s="10">
        <v>1.98</v>
      </c>
      <c r="E57" s="10">
        <v>0.33</v>
      </c>
      <c r="F57" s="10">
        <v>12.3</v>
      </c>
      <c r="G57" s="10">
        <v>61.8</v>
      </c>
      <c r="H57" s="11">
        <v>0</v>
      </c>
      <c r="I57" s="11"/>
    </row>
    <row r="58" spans="1:9" ht="15.6" customHeight="1">
      <c r="A58" s="13"/>
      <c r="B58" s="14" t="s">
        <v>20</v>
      </c>
      <c r="C58" s="14" t="s">
        <v>38</v>
      </c>
      <c r="D58" s="10">
        <v>2.4300000000000002</v>
      </c>
      <c r="E58" s="10">
        <v>0.3</v>
      </c>
      <c r="F58" s="10">
        <v>14.64</v>
      </c>
      <c r="G58" s="10">
        <v>72.599999999999994</v>
      </c>
      <c r="H58" s="10">
        <v>0</v>
      </c>
      <c r="I58" s="11"/>
    </row>
    <row r="59" spans="1:9">
      <c r="A59" s="18"/>
      <c r="B59" s="14"/>
      <c r="C59" s="14"/>
      <c r="D59" s="14"/>
      <c r="E59" s="14"/>
      <c r="F59" s="14"/>
      <c r="G59" s="14"/>
      <c r="H59" s="11"/>
      <c r="I59" s="11"/>
    </row>
    <row r="60" spans="1:9" ht="31.5">
      <c r="A60" s="27" t="s">
        <v>39</v>
      </c>
      <c r="B60" s="10" t="s">
        <v>65</v>
      </c>
      <c r="C60" s="10" t="s">
        <v>66</v>
      </c>
      <c r="D60" s="10">
        <v>12.1</v>
      </c>
      <c r="E60" s="10">
        <v>13.7</v>
      </c>
      <c r="F60" s="10">
        <v>15.89</v>
      </c>
      <c r="G60" s="10">
        <v>194.05</v>
      </c>
      <c r="H60" s="11">
        <v>6</v>
      </c>
      <c r="I60" s="28" t="s">
        <v>67</v>
      </c>
    </row>
    <row r="61" spans="1:9">
      <c r="A61" s="27"/>
      <c r="B61" s="10" t="s">
        <v>68</v>
      </c>
      <c r="C61" s="10" t="s">
        <v>35</v>
      </c>
      <c r="D61" s="10">
        <v>5.0999999999999996</v>
      </c>
      <c r="E61" s="10">
        <v>14.4</v>
      </c>
      <c r="F61" s="10">
        <v>15.2</v>
      </c>
      <c r="G61" s="10">
        <v>129</v>
      </c>
      <c r="H61" s="29">
        <v>2</v>
      </c>
      <c r="I61" s="10" t="s">
        <v>69</v>
      </c>
    </row>
    <row r="62" spans="1:9">
      <c r="A62" s="13"/>
      <c r="B62" s="10" t="s">
        <v>20</v>
      </c>
      <c r="C62" s="10" t="s">
        <v>21</v>
      </c>
      <c r="D62" s="10">
        <v>1.62</v>
      </c>
      <c r="E62" s="10">
        <v>0.2</v>
      </c>
      <c r="F62" s="10">
        <v>9.76</v>
      </c>
      <c r="G62" s="10">
        <v>48.4</v>
      </c>
      <c r="H62" s="11">
        <v>0</v>
      </c>
      <c r="I62" s="10"/>
    </row>
    <row r="63" spans="1:9">
      <c r="A63" s="13"/>
      <c r="B63" s="11" t="s">
        <v>17</v>
      </c>
      <c r="C63" s="11" t="s">
        <v>47</v>
      </c>
      <c r="D63" s="10">
        <v>0.18</v>
      </c>
      <c r="E63" s="10">
        <v>0</v>
      </c>
      <c r="F63" s="10">
        <v>12.6</v>
      </c>
      <c r="G63" s="10">
        <v>50.4</v>
      </c>
      <c r="H63" s="10">
        <v>0.03</v>
      </c>
      <c r="I63" s="11" t="s">
        <v>19</v>
      </c>
    </row>
    <row r="64" spans="1:9" ht="27.6" customHeight="1">
      <c r="A64" s="13"/>
      <c r="B64" s="14"/>
      <c r="C64" s="14"/>
      <c r="D64" s="10"/>
      <c r="E64" s="10"/>
      <c r="F64" s="10"/>
      <c r="G64" s="10"/>
      <c r="H64" s="10"/>
      <c r="I64" s="11"/>
    </row>
    <row r="65" spans="1:17">
      <c r="A65" s="16" t="s">
        <v>43</v>
      </c>
      <c r="B65" s="14" t="s">
        <v>70</v>
      </c>
      <c r="C65" s="14" t="s">
        <v>71</v>
      </c>
      <c r="D65" s="10">
        <v>0.2</v>
      </c>
      <c r="E65" s="10">
        <v>0.2</v>
      </c>
      <c r="F65" s="10">
        <v>4.9000000000000004</v>
      </c>
      <c r="G65" s="10">
        <v>23.5</v>
      </c>
      <c r="H65" s="30">
        <v>3.48</v>
      </c>
      <c r="I65" s="14" t="s">
        <v>72</v>
      </c>
    </row>
    <row r="66" spans="1:17">
      <c r="B66" s="11" t="s">
        <v>17</v>
      </c>
      <c r="C66" s="11" t="s">
        <v>47</v>
      </c>
      <c r="D66" s="10">
        <v>0.18</v>
      </c>
      <c r="E66" s="10">
        <v>0</v>
      </c>
      <c r="F66" s="10">
        <v>12.6</v>
      </c>
      <c r="G66" s="10">
        <v>50.4</v>
      </c>
      <c r="H66" s="10">
        <v>0.03</v>
      </c>
      <c r="I66" s="11" t="s">
        <v>19</v>
      </c>
    </row>
    <row r="67" spans="1:17">
      <c r="A67" s="16" t="s">
        <v>73</v>
      </c>
      <c r="B67" s="19"/>
      <c r="C67" s="19"/>
      <c r="D67" s="31">
        <f>SUM(D48:D66)</f>
        <v>52.740000000000009</v>
      </c>
      <c r="E67" s="31">
        <f>SUM(E48:E66)</f>
        <v>60.640999999999998</v>
      </c>
      <c r="F67" s="31">
        <f>SUM(F48:F66)</f>
        <v>260.51</v>
      </c>
      <c r="G67" s="31">
        <f>SUM(G48:G66)</f>
        <v>1800.29</v>
      </c>
      <c r="H67" s="31">
        <f>SUM(H48:H66)</f>
        <v>31.110000000000003</v>
      </c>
      <c r="I67" s="31"/>
    </row>
    <row r="68" spans="1:17" ht="22.9" customHeight="1">
      <c r="C68" s="2" t="s">
        <v>0</v>
      </c>
      <c r="E68" s="1" t="s">
        <v>49</v>
      </c>
      <c r="H68" s="1" t="s">
        <v>74</v>
      </c>
    </row>
    <row r="69" spans="1:17" ht="14.45" customHeight="1">
      <c r="A69" s="119" t="s">
        <v>1</v>
      </c>
      <c r="B69" s="119" t="s">
        <v>2</v>
      </c>
      <c r="C69" s="3" t="s">
        <v>3</v>
      </c>
      <c r="D69" s="127" t="s">
        <v>4</v>
      </c>
      <c r="E69" s="128"/>
      <c r="F69" s="129"/>
      <c r="G69" s="130" t="s">
        <v>75</v>
      </c>
      <c r="H69" s="130" t="s">
        <v>6</v>
      </c>
      <c r="I69" s="130" t="s">
        <v>7</v>
      </c>
    </row>
    <row r="70" spans="1:17" ht="15.6" customHeight="1">
      <c r="A70" s="119"/>
      <c r="B70" s="119"/>
      <c r="C70" s="32" t="s">
        <v>8</v>
      </c>
      <c r="D70" s="6" t="s">
        <v>9</v>
      </c>
      <c r="E70" s="6" t="s">
        <v>10</v>
      </c>
      <c r="F70" s="6" t="s">
        <v>11</v>
      </c>
      <c r="G70" s="130"/>
      <c r="H70" s="130"/>
      <c r="I70" s="130"/>
    </row>
    <row r="71" spans="1:17" ht="23.25">
      <c r="A71" s="33" t="s">
        <v>76</v>
      </c>
      <c r="B71" s="34"/>
      <c r="C71" s="34"/>
      <c r="D71" s="25"/>
      <c r="E71" s="25"/>
      <c r="F71" s="25"/>
      <c r="G71" s="25"/>
      <c r="H71" s="25"/>
      <c r="I71" s="25"/>
    </row>
    <row r="72" spans="1:17" s="4" customFormat="1" ht="17.45" customHeight="1">
      <c r="A72" s="9" t="s">
        <v>13</v>
      </c>
      <c r="B72" s="10" t="s">
        <v>77</v>
      </c>
      <c r="C72" s="10" t="s">
        <v>53</v>
      </c>
      <c r="D72" s="10">
        <v>5.8410000000000002</v>
      </c>
      <c r="E72" s="10">
        <v>8.0220000000000002</v>
      </c>
      <c r="F72" s="10">
        <v>40.067999999999998</v>
      </c>
      <c r="G72" s="10">
        <v>269.52999999999997</v>
      </c>
      <c r="H72" s="11">
        <v>0.9</v>
      </c>
      <c r="I72" s="10" t="s">
        <v>54</v>
      </c>
      <c r="J72" s="1"/>
      <c r="K72" s="1"/>
      <c r="L72" s="1"/>
      <c r="M72" s="1"/>
      <c r="N72" s="1"/>
      <c r="O72" s="1"/>
      <c r="P72" s="1"/>
      <c r="Q72" s="1"/>
    </row>
    <row r="73" spans="1:17" s="4" customFormat="1" ht="18.75" customHeight="1">
      <c r="A73" s="13"/>
      <c r="B73" s="10" t="s">
        <v>78</v>
      </c>
      <c r="C73" s="10" t="s">
        <v>24</v>
      </c>
      <c r="D73" s="10">
        <v>2.25</v>
      </c>
      <c r="E73" s="10">
        <v>2.1</v>
      </c>
      <c r="F73" s="10">
        <v>9.6</v>
      </c>
      <c r="G73" s="10">
        <v>66.44</v>
      </c>
      <c r="H73" s="11">
        <v>1.2</v>
      </c>
      <c r="I73" s="10" t="s">
        <v>79</v>
      </c>
      <c r="J73" s="1"/>
      <c r="K73" s="1"/>
      <c r="L73" s="1"/>
      <c r="M73" s="1"/>
      <c r="N73" s="1"/>
      <c r="O73" s="1"/>
      <c r="P73" s="1"/>
      <c r="Q73" s="1"/>
    </row>
    <row r="74" spans="1:17" s="4" customFormat="1" ht="17.45" customHeight="1">
      <c r="A74" s="13"/>
      <c r="B74" s="10" t="s">
        <v>20</v>
      </c>
      <c r="C74" s="10" t="s">
        <v>21</v>
      </c>
      <c r="D74" s="10">
        <v>1.62</v>
      </c>
      <c r="E74" s="10">
        <v>0.2</v>
      </c>
      <c r="F74" s="10">
        <v>9.76</v>
      </c>
      <c r="G74" s="10">
        <v>48.4</v>
      </c>
      <c r="H74" s="11">
        <v>0</v>
      </c>
      <c r="I74" s="10"/>
      <c r="J74" s="1"/>
      <c r="K74" s="1"/>
      <c r="L74" s="1"/>
      <c r="M74" s="1"/>
      <c r="N74" s="1"/>
      <c r="O74" s="1"/>
      <c r="P74" s="1"/>
      <c r="Q74" s="1"/>
    </row>
    <row r="75" spans="1:17">
      <c r="A75" s="26"/>
      <c r="B75" s="14"/>
      <c r="C75" s="14"/>
      <c r="D75" s="14"/>
      <c r="E75" s="14"/>
      <c r="F75" s="14"/>
      <c r="G75" s="14"/>
      <c r="H75" s="11"/>
      <c r="I75" s="11"/>
    </row>
    <row r="76" spans="1:17">
      <c r="A76" s="15" t="s">
        <v>22</v>
      </c>
      <c r="B76" s="10" t="s">
        <v>80</v>
      </c>
      <c r="C76" s="10" t="s">
        <v>81</v>
      </c>
      <c r="D76" s="10">
        <v>0</v>
      </c>
      <c r="E76" s="10">
        <v>0</v>
      </c>
      <c r="F76" s="10">
        <v>17</v>
      </c>
      <c r="G76" s="10">
        <v>48</v>
      </c>
      <c r="H76" s="11">
        <v>2</v>
      </c>
      <c r="I76" s="10" t="s">
        <v>57</v>
      </c>
    </row>
    <row r="77" spans="1:17">
      <c r="A77" s="15"/>
      <c r="B77" s="14"/>
      <c r="C77" s="14"/>
      <c r="D77" s="14"/>
      <c r="E77" s="14"/>
      <c r="F77" s="14"/>
      <c r="G77" s="14"/>
      <c r="H77" s="11"/>
      <c r="I77" s="11"/>
    </row>
    <row r="78" spans="1:17">
      <c r="A78" s="9" t="s">
        <v>82</v>
      </c>
      <c r="B78" s="10" t="s">
        <v>83</v>
      </c>
      <c r="C78" s="10" t="s">
        <v>84</v>
      </c>
      <c r="D78" s="10">
        <v>6.85</v>
      </c>
      <c r="E78" s="10">
        <v>12.4</v>
      </c>
      <c r="F78" s="10">
        <v>18.97</v>
      </c>
      <c r="G78" s="10">
        <v>266.75</v>
      </c>
      <c r="H78" s="11">
        <v>7.6</v>
      </c>
      <c r="I78" s="10" t="s">
        <v>85</v>
      </c>
    </row>
    <row r="79" spans="1:17">
      <c r="A79" s="13"/>
      <c r="B79" s="10" t="s">
        <v>86</v>
      </c>
      <c r="C79" s="10" t="s">
        <v>87</v>
      </c>
      <c r="D79" s="10">
        <v>8.39</v>
      </c>
      <c r="E79" s="10">
        <v>10.94</v>
      </c>
      <c r="F79" s="10">
        <v>9.6199999999999992</v>
      </c>
      <c r="G79" s="10">
        <v>183.4</v>
      </c>
      <c r="H79" s="11">
        <v>0.3</v>
      </c>
      <c r="I79" s="10" t="s">
        <v>88</v>
      </c>
    </row>
    <row r="80" spans="1:17" ht="18.75">
      <c r="A80" s="13"/>
      <c r="B80" s="10" t="s">
        <v>89</v>
      </c>
      <c r="C80" s="10" t="s">
        <v>35</v>
      </c>
      <c r="D80" s="10">
        <v>5.97</v>
      </c>
      <c r="E80" s="10">
        <v>1.35</v>
      </c>
      <c r="F80" s="10">
        <v>15.91</v>
      </c>
      <c r="G80" s="10">
        <v>181.52</v>
      </c>
      <c r="H80" s="11">
        <v>0.2</v>
      </c>
      <c r="I80" s="10" t="s">
        <v>90</v>
      </c>
      <c r="J80" s="4"/>
      <c r="K80" s="4"/>
      <c r="L80" s="4"/>
      <c r="M80" s="4"/>
      <c r="N80" s="4"/>
      <c r="O80" s="4"/>
      <c r="P80" s="4"/>
      <c r="Q80" s="4"/>
    </row>
    <row r="81" spans="1:17" ht="18.75">
      <c r="A81" s="13"/>
      <c r="B81" s="10" t="s">
        <v>91</v>
      </c>
      <c r="C81" s="10" t="s">
        <v>24</v>
      </c>
      <c r="D81" s="10">
        <v>1.46</v>
      </c>
      <c r="E81" s="10">
        <v>0</v>
      </c>
      <c r="F81" s="10">
        <v>28.4</v>
      </c>
      <c r="G81" s="10">
        <v>120</v>
      </c>
      <c r="H81" s="11">
        <v>0.34</v>
      </c>
      <c r="I81" s="10" t="s">
        <v>25</v>
      </c>
      <c r="J81" s="4"/>
      <c r="K81" s="4"/>
      <c r="L81" s="4"/>
      <c r="M81" s="4"/>
      <c r="N81" s="4"/>
      <c r="O81" s="4"/>
      <c r="P81" s="4"/>
      <c r="Q81" s="4"/>
    </row>
    <row r="82" spans="1:17" ht="18.75">
      <c r="A82" s="13"/>
      <c r="B82" s="10" t="s">
        <v>92</v>
      </c>
      <c r="C82" s="10" t="s">
        <v>38</v>
      </c>
      <c r="D82" s="10">
        <v>1.98</v>
      </c>
      <c r="E82" s="10">
        <v>0.33</v>
      </c>
      <c r="F82" s="10">
        <v>12.3</v>
      </c>
      <c r="G82" s="10">
        <v>61.8</v>
      </c>
      <c r="H82" s="11">
        <v>0</v>
      </c>
      <c r="I82" s="11"/>
      <c r="J82" s="4"/>
      <c r="K82" s="4"/>
      <c r="L82" s="4"/>
      <c r="M82" s="4"/>
      <c r="N82" s="4"/>
      <c r="O82" s="4"/>
      <c r="P82" s="4"/>
      <c r="Q82" s="4"/>
    </row>
    <row r="83" spans="1:17">
      <c r="A83" s="13"/>
      <c r="B83" s="10" t="s">
        <v>93</v>
      </c>
      <c r="C83" s="10" t="s">
        <v>94</v>
      </c>
      <c r="D83" s="10">
        <v>3.24</v>
      </c>
      <c r="E83" s="10">
        <v>0.4</v>
      </c>
      <c r="F83" s="10">
        <v>19.52</v>
      </c>
      <c r="G83" s="10">
        <v>96.8</v>
      </c>
      <c r="H83" s="10">
        <v>0</v>
      </c>
      <c r="I83" s="11"/>
    </row>
    <row r="84" spans="1:17" ht="14.45" customHeight="1">
      <c r="A84" s="18" t="s">
        <v>39</v>
      </c>
      <c r="B84" s="10" t="s">
        <v>95</v>
      </c>
      <c r="C84" s="10" t="s">
        <v>31</v>
      </c>
      <c r="D84" s="10">
        <v>9.5</v>
      </c>
      <c r="E84" s="10">
        <v>15.000999999999999</v>
      </c>
      <c r="F84" s="10">
        <v>15.2</v>
      </c>
      <c r="G84" s="10">
        <v>147</v>
      </c>
      <c r="H84" s="11">
        <v>0</v>
      </c>
      <c r="I84" s="10" t="s">
        <v>96</v>
      </c>
    </row>
    <row r="85" spans="1:17">
      <c r="A85" s="13"/>
      <c r="B85" s="10" t="s">
        <v>97</v>
      </c>
      <c r="C85" s="10" t="s">
        <v>35</v>
      </c>
      <c r="D85" s="10">
        <v>4.4800000000000004</v>
      </c>
      <c r="E85" s="10">
        <v>8.8840000000000003</v>
      </c>
      <c r="F85" s="10">
        <v>17.312999999999999</v>
      </c>
      <c r="G85" s="10">
        <v>108.13</v>
      </c>
      <c r="H85" s="11">
        <v>20.6</v>
      </c>
      <c r="I85" s="10" t="s">
        <v>98</v>
      </c>
    </row>
    <row r="86" spans="1:17">
      <c r="A86" s="13"/>
      <c r="B86" s="10" t="s">
        <v>99</v>
      </c>
      <c r="C86" s="10" t="s">
        <v>100</v>
      </c>
      <c r="D86" s="10">
        <v>0.18</v>
      </c>
      <c r="E86" s="10">
        <v>0</v>
      </c>
      <c r="F86" s="10">
        <v>12.6</v>
      </c>
      <c r="G86" s="10">
        <v>50.4</v>
      </c>
      <c r="H86" s="10">
        <v>0.03</v>
      </c>
      <c r="I86" s="11" t="s">
        <v>19</v>
      </c>
    </row>
    <row r="87" spans="1:17">
      <c r="A87" s="13"/>
      <c r="B87" s="10" t="s">
        <v>37</v>
      </c>
      <c r="C87" s="10" t="s">
        <v>21</v>
      </c>
      <c r="D87" s="10">
        <v>1.32</v>
      </c>
      <c r="E87" s="10">
        <v>0.22</v>
      </c>
      <c r="F87" s="10">
        <v>8.1999999999999993</v>
      </c>
      <c r="G87" s="10">
        <v>41.2</v>
      </c>
      <c r="H87" s="11">
        <v>0</v>
      </c>
      <c r="I87" s="10"/>
    </row>
    <row r="88" spans="1:17">
      <c r="A88" s="13"/>
      <c r="B88" s="10"/>
      <c r="C88" s="10"/>
      <c r="D88" s="10"/>
      <c r="E88" s="10"/>
      <c r="F88" s="10"/>
      <c r="G88" s="10"/>
      <c r="H88" s="11"/>
      <c r="I88" s="11"/>
    </row>
    <row r="89" spans="1:17">
      <c r="A89" s="16" t="s">
        <v>43</v>
      </c>
      <c r="B89" s="14" t="s">
        <v>101</v>
      </c>
      <c r="C89" s="14" t="s">
        <v>24</v>
      </c>
      <c r="D89" s="10">
        <v>0</v>
      </c>
      <c r="E89" s="10">
        <v>0</v>
      </c>
      <c r="F89" s="10">
        <v>22.5</v>
      </c>
      <c r="G89" s="10">
        <v>87.84</v>
      </c>
      <c r="H89" s="30">
        <v>1</v>
      </c>
      <c r="I89" s="14" t="s">
        <v>102</v>
      </c>
    </row>
    <row r="90" spans="1:17">
      <c r="B90" s="14" t="s">
        <v>70</v>
      </c>
      <c r="C90" s="14" t="s">
        <v>71</v>
      </c>
      <c r="D90" s="10">
        <v>0.2</v>
      </c>
      <c r="E90" s="10">
        <v>0.2</v>
      </c>
      <c r="F90" s="10">
        <v>4.9000000000000004</v>
      </c>
      <c r="G90" s="10">
        <v>23.5</v>
      </c>
      <c r="H90" s="30">
        <v>3.48</v>
      </c>
      <c r="I90" s="14" t="s">
        <v>72</v>
      </c>
    </row>
    <row r="91" spans="1:17" ht="18" customHeight="1">
      <c r="A91" s="16" t="s">
        <v>103</v>
      </c>
      <c r="B91" s="20"/>
      <c r="C91" s="20"/>
      <c r="D91" s="21">
        <f>SUM(D72:D90)</f>
        <v>53.281000000000006</v>
      </c>
      <c r="E91" s="21">
        <f t="shared" ref="E91:H91" si="1">SUM(E72:E90)</f>
        <v>60.046999999999997</v>
      </c>
      <c r="F91" s="21">
        <f t="shared" si="1"/>
        <v>261.86099999999999</v>
      </c>
      <c r="G91" s="21">
        <f t="shared" si="1"/>
        <v>1800.71</v>
      </c>
      <c r="H91" s="21">
        <f t="shared" si="1"/>
        <v>37.65</v>
      </c>
      <c r="I91" s="21"/>
    </row>
    <row r="92" spans="1:17">
      <c r="C92" s="2" t="s">
        <v>0</v>
      </c>
      <c r="D92" s="120"/>
      <c r="E92" s="120"/>
      <c r="F92" s="1" t="s">
        <v>49</v>
      </c>
      <c r="I92" s="1">
        <v>112.9</v>
      </c>
    </row>
    <row r="93" spans="1:17" s="4" customFormat="1" ht="15.75" customHeight="1">
      <c r="A93" s="113" t="s">
        <v>1</v>
      </c>
      <c r="B93" s="119" t="s">
        <v>2</v>
      </c>
      <c r="C93" s="22" t="s">
        <v>3</v>
      </c>
      <c r="D93" s="115" t="s">
        <v>4</v>
      </c>
      <c r="E93" s="116"/>
      <c r="F93" s="117"/>
      <c r="G93" s="118" t="s">
        <v>75</v>
      </c>
      <c r="H93" s="118" t="s">
        <v>6</v>
      </c>
      <c r="I93" s="118" t="s">
        <v>7</v>
      </c>
      <c r="J93" s="1"/>
      <c r="K93" s="1"/>
      <c r="L93" s="1"/>
      <c r="M93" s="1"/>
      <c r="N93" s="1"/>
      <c r="O93" s="1"/>
      <c r="P93" s="1"/>
      <c r="Q93" s="1"/>
    </row>
    <row r="94" spans="1:17" s="4" customFormat="1" ht="20.45" customHeight="1">
      <c r="A94" s="114"/>
      <c r="B94" s="119"/>
      <c r="C94" s="35" t="s">
        <v>8</v>
      </c>
      <c r="D94" s="24" t="s">
        <v>9</v>
      </c>
      <c r="E94" s="24" t="s">
        <v>10</v>
      </c>
      <c r="F94" s="24" t="s">
        <v>11</v>
      </c>
      <c r="G94" s="118"/>
      <c r="H94" s="118"/>
      <c r="I94" s="118"/>
      <c r="J94" s="1"/>
      <c r="K94" s="1"/>
      <c r="L94" s="1"/>
      <c r="M94" s="1"/>
      <c r="N94" s="1"/>
      <c r="O94" s="1"/>
      <c r="P94" s="1"/>
      <c r="Q94" s="1"/>
    </row>
    <row r="95" spans="1:17" s="4" customFormat="1" ht="23.45" customHeight="1">
      <c r="A95" s="7" t="s">
        <v>104</v>
      </c>
      <c r="B95" s="36"/>
      <c r="C95" s="36"/>
      <c r="D95" s="37"/>
      <c r="E95" s="37"/>
      <c r="F95" s="37"/>
      <c r="G95" s="37"/>
      <c r="H95" s="37"/>
      <c r="I95" s="37"/>
      <c r="J95" s="1"/>
      <c r="K95" s="1"/>
      <c r="L95" s="1"/>
      <c r="M95" s="1"/>
      <c r="N95" s="1"/>
      <c r="O95" s="1"/>
      <c r="P95" s="1"/>
      <c r="Q95" s="1"/>
    </row>
    <row r="96" spans="1:17" ht="15.75" customHeight="1">
      <c r="A96" s="125" t="s">
        <v>13</v>
      </c>
      <c r="B96" s="121" t="s">
        <v>105</v>
      </c>
      <c r="C96" s="122" t="s">
        <v>106</v>
      </c>
      <c r="D96" s="121">
        <v>5.07</v>
      </c>
      <c r="E96" s="121">
        <v>2.9</v>
      </c>
      <c r="F96" s="121">
        <v>27.43</v>
      </c>
      <c r="G96" s="121">
        <v>170.84</v>
      </c>
      <c r="H96" s="124">
        <v>0.38</v>
      </c>
      <c r="I96" s="121" t="s">
        <v>54</v>
      </c>
    </row>
    <row r="97" spans="1:17" ht="15.75" customHeight="1">
      <c r="A97" s="126"/>
      <c r="B97" s="121"/>
      <c r="C97" s="123"/>
      <c r="D97" s="121"/>
      <c r="E97" s="121"/>
      <c r="F97" s="121"/>
      <c r="G97" s="121"/>
      <c r="H97" s="124"/>
      <c r="I97" s="121"/>
    </row>
    <row r="98" spans="1:17">
      <c r="A98" s="13"/>
      <c r="B98" s="10" t="s">
        <v>107</v>
      </c>
      <c r="C98" s="10" t="s">
        <v>47</v>
      </c>
      <c r="D98" s="10">
        <v>0.18</v>
      </c>
      <c r="E98" s="10">
        <v>0</v>
      </c>
      <c r="F98" s="10">
        <v>12.6</v>
      </c>
      <c r="G98" s="10">
        <v>50.4</v>
      </c>
      <c r="H98" s="11">
        <v>0.03</v>
      </c>
      <c r="I98" s="10" t="s">
        <v>19</v>
      </c>
    </row>
    <row r="99" spans="1:17">
      <c r="A99" s="26"/>
      <c r="B99" s="10" t="s">
        <v>108</v>
      </c>
      <c r="C99" s="10" t="s">
        <v>109</v>
      </c>
      <c r="D99" s="10">
        <v>13.125999999999999</v>
      </c>
      <c r="E99" s="10">
        <v>6.3319999999999999</v>
      </c>
      <c r="F99" s="10">
        <v>3.944</v>
      </c>
      <c r="G99" s="10">
        <v>234.73</v>
      </c>
      <c r="H99" s="11">
        <v>0.13</v>
      </c>
      <c r="I99" s="10" t="s">
        <v>110</v>
      </c>
    </row>
    <row r="100" spans="1:17">
      <c r="A100" s="15" t="s">
        <v>22</v>
      </c>
      <c r="B100" s="14"/>
      <c r="C100" s="14"/>
      <c r="D100" s="14"/>
      <c r="E100" s="14"/>
      <c r="F100" s="14"/>
      <c r="G100" s="14"/>
      <c r="H100" s="11"/>
      <c r="I100" s="11"/>
    </row>
    <row r="101" spans="1:17" ht="18.75">
      <c r="A101" s="15"/>
      <c r="B101" s="10" t="s">
        <v>111</v>
      </c>
      <c r="C101" s="10" t="s">
        <v>81</v>
      </c>
      <c r="D101" s="10">
        <v>0</v>
      </c>
      <c r="E101" s="10">
        <v>0</v>
      </c>
      <c r="F101" s="10">
        <v>17</v>
      </c>
      <c r="G101" s="10">
        <v>48</v>
      </c>
      <c r="H101" s="11">
        <v>2</v>
      </c>
      <c r="I101" s="10" t="s">
        <v>57</v>
      </c>
      <c r="J101" s="4"/>
      <c r="K101" s="4"/>
      <c r="L101" s="4"/>
      <c r="M101" s="4"/>
      <c r="N101" s="4"/>
      <c r="O101" s="4"/>
      <c r="P101" s="4"/>
      <c r="Q101" s="4"/>
    </row>
    <row r="102" spans="1:17" ht="15.6" customHeight="1">
      <c r="A102" s="15" t="s">
        <v>26</v>
      </c>
      <c r="B102" s="14"/>
      <c r="C102" s="14"/>
      <c r="D102" s="14"/>
      <c r="E102" s="14"/>
      <c r="F102" s="14"/>
      <c r="G102" s="14"/>
      <c r="H102" s="11"/>
      <c r="I102" s="11"/>
      <c r="J102" s="4"/>
      <c r="K102" s="4"/>
      <c r="L102" s="4"/>
      <c r="M102" s="4"/>
      <c r="N102" s="4"/>
      <c r="O102" s="4"/>
      <c r="P102" s="4"/>
      <c r="Q102" s="4"/>
    </row>
    <row r="103" spans="1:17" ht="15.6" customHeight="1">
      <c r="A103" s="13"/>
      <c r="B103" s="12" t="s">
        <v>112</v>
      </c>
      <c r="C103" s="38" t="s">
        <v>113</v>
      </c>
      <c r="D103" s="10">
        <v>7.82</v>
      </c>
      <c r="E103" s="10">
        <v>12.56</v>
      </c>
      <c r="F103" s="10">
        <v>27.28</v>
      </c>
      <c r="G103" s="10">
        <f>245.98+0.15</f>
        <v>246.13</v>
      </c>
      <c r="H103" s="11">
        <v>5.34</v>
      </c>
      <c r="I103" s="10" t="s">
        <v>114</v>
      </c>
      <c r="J103" s="4"/>
      <c r="K103" s="4"/>
      <c r="L103" s="4"/>
      <c r="M103" s="4"/>
      <c r="N103" s="4"/>
      <c r="O103" s="4"/>
      <c r="P103" s="4"/>
      <c r="Q103" s="4"/>
    </row>
    <row r="104" spans="1:17" ht="30">
      <c r="A104" s="13"/>
      <c r="B104" s="12" t="s">
        <v>115</v>
      </c>
      <c r="C104" s="10" t="s">
        <v>41</v>
      </c>
      <c r="D104" s="10">
        <v>7.12</v>
      </c>
      <c r="E104" s="10">
        <v>19.440000000000001</v>
      </c>
      <c r="F104" s="10">
        <v>49.26</v>
      </c>
      <c r="G104" s="10">
        <v>282.2</v>
      </c>
      <c r="H104" s="11">
        <v>0.09</v>
      </c>
      <c r="I104" s="10" t="s">
        <v>116</v>
      </c>
    </row>
    <row r="105" spans="1:17">
      <c r="A105" s="13"/>
      <c r="B105" s="10" t="s">
        <v>117</v>
      </c>
      <c r="C105" s="10" t="s">
        <v>35</v>
      </c>
      <c r="D105" s="10">
        <v>2.79</v>
      </c>
      <c r="E105" s="10">
        <v>3.77</v>
      </c>
      <c r="F105" s="10">
        <v>14</v>
      </c>
      <c r="G105" s="10">
        <v>148</v>
      </c>
      <c r="H105" s="11">
        <v>0</v>
      </c>
      <c r="I105" s="10" t="s">
        <v>69</v>
      </c>
    </row>
    <row r="106" spans="1:17">
      <c r="A106" s="13"/>
      <c r="B106" s="12" t="s">
        <v>118</v>
      </c>
      <c r="C106" s="10" t="s">
        <v>24</v>
      </c>
      <c r="D106" s="10">
        <v>1.46</v>
      </c>
      <c r="E106" s="10">
        <v>0</v>
      </c>
      <c r="F106" s="10">
        <v>28.4</v>
      </c>
      <c r="G106" s="10">
        <v>120</v>
      </c>
      <c r="H106" s="11">
        <v>0.34</v>
      </c>
      <c r="I106" s="10" t="s">
        <v>25</v>
      </c>
    </row>
    <row r="107" spans="1:17">
      <c r="A107" s="13"/>
      <c r="B107" s="12" t="s">
        <v>92</v>
      </c>
      <c r="C107" s="10" t="s">
        <v>38</v>
      </c>
      <c r="D107" s="10">
        <v>1.98</v>
      </c>
      <c r="E107" s="10">
        <v>0.33</v>
      </c>
      <c r="F107" s="10">
        <v>12.3</v>
      </c>
      <c r="G107" s="10">
        <v>61.8</v>
      </c>
      <c r="H107" s="11">
        <v>0</v>
      </c>
      <c r="I107" s="11"/>
    </row>
    <row r="108" spans="1:17">
      <c r="A108" s="13"/>
      <c r="B108" s="12" t="s">
        <v>93</v>
      </c>
      <c r="C108" s="10" t="s">
        <v>38</v>
      </c>
      <c r="D108" s="10">
        <v>2.4300000000000002</v>
      </c>
      <c r="E108" s="10">
        <v>0.3</v>
      </c>
      <c r="F108" s="10">
        <v>14.64</v>
      </c>
      <c r="G108" s="10">
        <v>72.599999999999994</v>
      </c>
      <c r="H108" s="10">
        <v>0</v>
      </c>
      <c r="I108" s="11"/>
    </row>
    <row r="109" spans="1:17" ht="31.5">
      <c r="A109" s="39" t="s">
        <v>39</v>
      </c>
      <c r="B109" s="14"/>
      <c r="C109" s="14"/>
      <c r="D109" s="14"/>
      <c r="E109" s="14"/>
      <c r="F109" s="14"/>
      <c r="G109" s="14"/>
      <c r="H109" s="11"/>
      <c r="I109" s="11"/>
    </row>
    <row r="110" spans="1:17">
      <c r="A110" s="13"/>
      <c r="B110" s="10" t="s">
        <v>119</v>
      </c>
      <c r="C110" s="10" t="s">
        <v>120</v>
      </c>
      <c r="D110" s="10">
        <v>9.8000000000000007</v>
      </c>
      <c r="E110" s="10">
        <v>14.84</v>
      </c>
      <c r="F110" s="10">
        <v>13.855</v>
      </c>
      <c r="G110" s="10">
        <v>192.6</v>
      </c>
      <c r="H110" s="11">
        <v>2.1</v>
      </c>
      <c r="I110" s="10" t="s">
        <v>121</v>
      </c>
    </row>
    <row r="111" spans="1:17">
      <c r="A111" s="13"/>
      <c r="B111" s="10" t="s">
        <v>107</v>
      </c>
      <c r="C111" s="10" t="s">
        <v>55</v>
      </c>
      <c r="D111" s="10">
        <v>0.18</v>
      </c>
      <c r="E111" s="10">
        <v>0</v>
      </c>
      <c r="F111" s="10">
        <v>12.6</v>
      </c>
      <c r="G111" s="10">
        <v>50.4</v>
      </c>
      <c r="H111" s="11">
        <v>0.03</v>
      </c>
      <c r="I111" s="10" t="s">
        <v>19</v>
      </c>
    </row>
    <row r="112" spans="1:17">
      <c r="A112" s="13"/>
      <c r="B112" s="10" t="s">
        <v>122</v>
      </c>
      <c r="C112" s="10" t="s">
        <v>123</v>
      </c>
      <c r="D112" s="10">
        <v>1.62</v>
      </c>
      <c r="E112" s="10">
        <v>0.2</v>
      </c>
      <c r="F112" s="10">
        <v>9.76</v>
      </c>
      <c r="G112" s="10">
        <v>48.4</v>
      </c>
      <c r="H112" s="11">
        <v>0</v>
      </c>
      <c r="I112" s="11"/>
    </row>
    <row r="113" spans="1:17">
      <c r="A113" s="13"/>
      <c r="B113" s="10"/>
      <c r="C113" s="10"/>
      <c r="D113" s="10">
        <v>0</v>
      </c>
      <c r="E113" s="10">
        <v>0</v>
      </c>
      <c r="F113" s="10">
        <v>0</v>
      </c>
      <c r="G113" s="10">
        <v>0</v>
      </c>
      <c r="H113" s="11">
        <v>0</v>
      </c>
      <c r="I113" s="11"/>
    </row>
    <row r="114" spans="1:17">
      <c r="A114" s="16" t="s">
        <v>43</v>
      </c>
      <c r="B114" s="10" t="s">
        <v>124</v>
      </c>
      <c r="C114" s="10" t="s">
        <v>55</v>
      </c>
      <c r="D114" s="10">
        <v>0.18</v>
      </c>
      <c r="E114" s="10">
        <v>0</v>
      </c>
      <c r="F114" s="10">
        <v>12.6</v>
      </c>
      <c r="G114" s="10">
        <v>50.4</v>
      </c>
      <c r="H114" s="11">
        <v>0.03</v>
      </c>
      <c r="I114" s="11" t="s">
        <v>19</v>
      </c>
    </row>
    <row r="115" spans="1:17">
      <c r="B115" s="10" t="s">
        <v>125</v>
      </c>
      <c r="C115" s="10" t="s">
        <v>71</v>
      </c>
      <c r="D115" s="10">
        <v>0.2</v>
      </c>
      <c r="E115" s="10">
        <v>0.2</v>
      </c>
      <c r="F115" s="10">
        <v>4.9000000000000004</v>
      </c>
      <c r="G115" s="10">
        <v>23.5</v>
      </c>
      <c r="H115" s="30">
        <v>3.48</v>
      </c>
      <c r="I115" s="14" t="s">
        <v>72</v>
      </c>
    </row>
    <row r="116" spans="1:17">
      <c r="A116" s="19" t="s">
        <v>126</v>
      </c>
      <c r="B116" s="19"/>
      <c r="C116" s="19"/>
      <c r="D116" s="31">
        <f>SUM(D96:D115)</f>
        <v>53.955999999999996</v>
      </c>
      <c r="E116" s="31">
        <f>SUM(E96:E115)</f>
        <v>60.872</v>
      </c>
      <c r="F116" s="31">
        <f>SUM(F96:F115)</f>
        <v>260.56900000000002</v>
      </c>
      <c r="G116" s="31">
        <f>SUM(G96:G115)</f>
        <v>1800</v>
      </c>
      <c r="H116" s="31">
        <f>SUM(H96:H115)</f>
        <v>13.95</v>
      </c>
      <c r="I116" s="31"/>
    </row>
    <row r="117" spans="1:17">
      <c r="C117" s="2" t="s">
        <v>127</v>
      </c>
      <c r="E117" s="1" t="s">
        <v>49</v>
      </c>
      <c r="H117" s="1" t="s">
        <v>128</v>
      </c>
    </row>
    <row r="118" spans="1:17" ht="18.75">
      <c r="A118" s="119" t="s">
        <v>1</v>
      </c>
      <c r="B118" s="119" t="s">
        <v>2</v>
      </c>
      <c r="C118" s="22" t="s">
        <v>3</v>
      </c>
      <c r="D118" s="115" t="s">
        <v>4</v>
      </c>
      <c r="E118" s="116"/>
      <c r="F118" s="117"/>
      <c r="G118" s="118" t="s">
        <v>75</v>
      </c>
      <c r="H118" s="118" t="s">
        <v>6</v>
      </c>
      <c r="I118" s="118" t="s">
        <v>7</v>
      </c>
    </row>
    <row r="119" spans="1:17" s="4" customFormat="1" ht="18" customHeight="1">
      <c r="A119" s="119"/>
      <c r="B119" s="119"/>
      <c r="C119" s="35" t="s">
        <v>8</v>
      </c>
      <c r="D119" s="24" t="s">
        <v>9</v>
      </c>
      <c r="E119" s="24" t="s">
        <v>10</v>
      </c>
      <c r="F119" s="24" t="s">
        <v>11</v>
      </c>
      <c r="G119" s="118"/>
      <c r="H119" s="118"/>
      <c r="I119" s="118"/>
      <c r="J119" s="1"/>
      <c r="K119" s="1"/>
      <c r="L119" s="1"/>
      <c r="M119" s="1"/>
      <c r="N119" s="1"/>
      <c r="O119" s="1"/>
      <c r="P119" s="1"/>
      <c r="Q119" s="1"/>
    </row>
    <row r="120" spans="1:17" s="4" customFormat="1" ht="18" customHeight="1">
      <c r="A120" s="7" t="s">
        <v>129</v>
      </c>
      <c r="B120" s="37"/>
      <c r="C120" s="37"/>
      <c r="D120" s="37"/>
      <c r="E120" s="37"/>
      <c r="F120" s="37"/>
      <c r="G120" s="37"/>
      <c r="H120" s="37"/>
      <c r="I120" s="37"/>
      <c r="J120" s="1"/>
      <c r="K120" s="1"/>
      <c r="L120" s="1"/>
      <c r="M120" s="1"/>
      <c r="N120" s="1"/>
      <c r="O120" s="1"/>
      <c r="P120" s="1"/>
      <c r="Q120" s="1"/>
    </row>
    <row r="121" spans="1:17" s="4" customFormat="1" ht="18" customHeight="1">
      <c r="A121" s="40" t="s">
        <v>13</v>
      </c>
      <c r="B121" s="10" t="s">
        <v>130</v>
      </c>
      <c r="C121" s="10" t="s">
        <v>24</v>
      </c>
      <c r="D121" s="10">
        <v>3.3039999999999998</v>
      </c>
      <c r="E121" s="10">
        <v>5.8529999999999998</v>
      </c>
      <c r="F121" s="10">
        <v>20.8</v>
      </c>
      <c r="G121" s="10">
        <v>253.16</v>
      </c>
      <c r="H121" s="11">
        <v>1.02</v>
      </c>
      <c r="I121" s="10" t="s">
        <v>131</v>
      </c>
      <c r="J121" s="1"/>
      <c r="K121" s="1"/>
      <c r="L121" s="1"/>
      <c r="M121" s="1"/>
      <c r="N121" s="1"/>
      <c r="O121" s="1"/>
      <c r="P121" s="1"/>
      <c r="Q121" s="1"/>
    </row>
    <row r="122" spans="1:17" ht="15.75" customHeight="1">
      <c r="A122" s="13"/>
      <c r="B122" s="10" t="s">
        <v>124</v>
      </c>
      <c r="C122" s="10" t="s">
        <v>55</v>
      </c>
      <c r="D122" s="10">
        <v>0.18</v>
      </c>
      <c r="E122" s="10">
        <v>0</v>
      </c>
      <c r="F122" s="10">
        <v>12.6</v>
      </c>
      <c r="G122" s="10">
        <v>50.4</v>
      </c>
      <c r="H122" s="11">
        <v>0.03</v>
      </c>
      <c r="I122" s="11" t="s">
        <v>19</v>
      </c>
    </row>
    <row r="123" spans="1:17" ht="15.75" customHeight="1">
      <c r="A123" s="13"/>
      <c r="B123" s="10" t="s">
        <v>20</v>
      </c>
      <c r="C123" s="10" t="s">
        <v>21</v>
      </c>
      <c r="D123" s="10">
        <v>1.62</v>
      </c>
      <c r="E123" s="10">
        <v>0.2</v>
      </c>
      <c r="F123" s="10">
        <v>9.76</v>
      </c>
      <c r="G123" s="10">
        <v>48.4</v>
      </c>
      <c r="H123" s="11">
        <v>0</v>
      </c>
      <c r="I123" s="10"/>
    </row>
    <row r="124" spans="1:17">
      <c r="A124" s="15" t="s">
        <v>22</v>
      </c>
      <c r="B124" s="14"/>
      <c r="C124" s="14"/>
      <c r="D124" s="14">
        <v>0</v>
      </c>
      <c r="E124" s="14">
        <v>0</v>
      </c>
      <c r="F124" s="14">
        <v>0</v>
      </c>
      <c r="G124" s="14">
        <v>0</v>
      </c>
      <c r="H124" s="11">
        <v>0</v>
      </c>
      <c r="I124" s="11">
        <v>0</v>
      </c>
    </row>
    <row r="125" spans="1:17">
      <c r="A125" s="15"/>
      <c r="B125" s="10" t="s">
        <v>118</v>
      </c>
      <c r="C125" s="10" t="s">
        <v>47</v>
      </c>
      <c r="D125" s="10">
        <v>1.46</v>
      </c>
      <c r="E125" s="10">
        <v>0</v>
      </c>
      <c r="F125" s="10">
        <v>28.4</v>
      </c>
      <c r="G125" s="10">
        <v>120</v>
      </c>
      <c r="H125" s="11">
        <v>0.34</v>
      </c>
      <c r="I125" s="10" t="s">
        <v>25</v>
      </c>
    </row>
    <row r="126" spans="1:17">
      <c r="A126" s="15" t="s">
        <v>26</v>
      </c>
      <c r="B126" s="14"/>
      <c r="C126" s="14"/>
      <c r="D126" s="14">
        <v>0</v>
      </c>
      <c r="E126" s="14">
        <v>0</v>
      </c>
      <c r="F126" s="14">
        <v>0</v>
      </c>
      <c r="G126" s="14">
        <v>0</v>
      </c>
      <c r="H126" s="11">
        <v>0</v>
      </c>
      <c r="I126" s="11">
        <v>0</v>
      </c>
    </row>
    <row r="127" spans="1:17" ht="32.25">
      <c r="A127" s="13"/>
      <c r="B127" s="10" t="s">
        <v>132</v>
      </c>
      <c r="C127" s="10" t="s">
        <v>133</v>
      </c>
      <c r="D127" s="10">
        <v>8.0950000000000006</v>
      </c>
      <c r="E127" s="10">
        <v>17.010000000000002</v>
      </c>
      <c r="F127" s="10">
        <v>12.137</v>
      </c>
      <c r="G127" s="10">
        <v>232.3</v>
      </c>
      <c r="H127" s="11">
        <v>0.45</v>
      </c>
      <c r="I127" s="10" t="s">
        <v>134</v>
      </c>
      <c r="J127" s="4"/>
      <c r="K127" s="4"/>
      <c r="L127" s="4"/>
      <c r="M127" s="4"/>
      <c r="N127" s="4"/>
      <c r="O127" s="4"/>
      <c r="P127" s="4"/>
      <c r="Q127" s="4"/>
    </row>
    <row r="128" spans="1:17" ht="18.75">
      <c r="A128" s="13"/>
      <c r="B128" s="10" t="s">
        <v>135</v>
      </c>
      <c r="C128" s="10" t="s">
        <v>31</v>
      </c>
      <c r="D128" s="10">
        <v>9.1</v>
      </c>
      <c r="E128" s="10">
        <v>20.2</v>
      </c>
      <c r="F128" s="10">
        <v>16.899999999999999</v>
      </c>
      <c r="G128" s="10">
        <v>181</v>
      </c>
      <c r="H128" s="11">
        <v>0.62</v>
      </c>
      <c r="I128" s="10" t="s">
        <v>136</v>
      </c>
      <c r="J128" s="4"/>
      <c r="K128" s="4"/>
      <c r="L128" s="4"/>
      <c r="M128" s="4"/>
      <c r="N128" s="4"/>
      <c r="O128" s="4"/>
      <c r="P128" s="4"/>
      <c r="Q128" s="4"/>
    </row>
    <row r="129" spans="1:17" ht="18.75">
      <c r="A129" s="13"/>
      <c r="B129" s="10" t="s">
        <v>137</v>
      </c>
      <c r="C129" s="10" t="s">
        <v>81</v>
      </c>
      <c r="D129" s="10">
        <v>11.6</v>
      </c>
      <c r="E129" s="10">
        <v>2.7</v>
      </c>
      <c r="F129" s="10">
        <v>24</v>
      </c>
      <c r="G129" s="10">
        <v>135.19999999999999</v>
      </c>
      <c r="H129" s="11">
        <v>7.28</v>
      </c>
      <c r="I129" s="10" t="s">
        <v>138</v>
      </c>
      <c r="J129" s="4"/>
      <c r="K129" s="4"/>
      <c r="L129" s="4"/>
      <c r="M129" s="4"/>
      <c r="N129" s="4"/>
      <c r="O129" s="4"/>
      <c r="P129" s="4"/>
      <c r="Q129" s="4"/>
    </row>
    <row r="130" spans="1:17">
      <c r="A130" s="13"/>
      <c r="B130" s="10" t="s">
        <v>118</v>
      </c>
      <c r="C130" s="10" t="s">
        <v>47</v>
      </c>
      <c r="D130" s="10">
        <v>1.46</v>
      </c>
      <c r="E130" s="10">
        <v>0</v>
      </c>
      <c r="F130" s="10">
        <v>28.4</v>
      </c>
      <c r="G130" s="10">
        <v>120</v>
      </c>
      <c r="H130" s="11">
        <v>0.34</v>
      </c>
      <c r="I130" s="10" t="s">
        <v>25</v>
      </c>
    </row>
    <row r="131" spans="1:17">
      <c r="A131" s="13"/>
      <c r="B131" s="10" t="s">
        <v>64</v>
      </c>
      <c r="C131" s="10" t="s">
        <v>38</v>
      </c>
      <c r="D131" s="10">
        <v>2.64</v>
      </c>
      <c r="E131" s="10">
        <v>0.44</v>
      </c>
      <c r="F131" s="10">
        <v>16.399999999999999</v>
      </c>
      <c r="G131" s="10">
        <v>82.4</v>
      </c>
      <c r="H131" s="11">
        <v>0</v>
      </c>
      <c r="I131" s="11"/>
    </row>
    <row r="132" spans="1:17">
      <c r="A132" s="13"/>
      <c r="B132" s="10" t="s">
        <v>93</v>
      </c>
      <c r="C132" s="10" t="s">
        <v>38</v>
      </c>
      <c r="D132" s="10">
        <v>3.24</v>
      </c>
      <c r="E132" s="10">
        <v>0.4</v>
      </c>
      <c r="F132" s="10">
        <v>19.52</v>
      </c>
      <c r="G132" s="10">
        <v>96.8</v>
      </c>
      <c r="H132" s="10">
        <v>0</v>
      </c>
      <c r="I132" s="11"/>
    </row>
    <row r="133" spans="1:17" ht="31.5">
      <c r="A133" s="18" t="s">
        <v>39</v>
      </c>
      <c r="B133" s="14"/>
      <c r="C133" s="14"/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/>
    </row>
    <row r="134" spans="1:17">
      <c r="A134" s="13"/>
      <c r="B134" s="10" t="s">
        <v>139</v>
      </c>
      <c r="C134" s="10" t="s">
        <v>140</v>
      </c>
      <c r="D134" s="10">
        <v>8.2200000000000006</v>
      </c>
      <c r="E134" s="10">
        <v>12.07</v>
      </c>
      <c r="F134" s="10">
        <v>12.64</v>
      </c>
      <c r="G134" s="10">
        <v>161.30000000000001</v>
      </c>
      <c r="H134" s="11">
        <v>0.5</v>
      </c>
      <c r="I134" s="10" t="s">
        <v>141</v>
      </c>
    </row>
    <row r="135" spans="1:17">
      <c r="A135" s="13"/>
      <c r="B135" s="10" t="s">
        <v>142</v>
      </c>
      <c r="C135" s="10" t="s">
        <v>81</v>
      </c>
      <c r="D135" s="10">
        <v>1.03</v>
      </c>
      <c r="E135" s="10">
        <v>1.2</v>
      </c>
      <c r="F135" s="10">
        <v>4.3449999999999998</v>
      </c>
      <c r="G135" s="10">
        <v>75.099999999999994</v>
      </c>
      <c r="H135" s="11">
        <v>0</v>
      </c>
      <c r="I135" s="10" t="s">
        <v>143</v>
      </c>
    </row>
    <row r="136" spans="1:17">
      <c r="A136" s="13"/>
      <c r="B136" s="10" t="s">
        <v>92</v>
      </c>
      <c r="C136" s="10" t="s">
        <v>144</v>
      </c>
      <c r="D136" s="10">
        <v>2.64</v>
      </c>
      <c r="E136" s="10">
        <v>0.44</v>
      </c>
      <c r="F136" s="10">
        <v>16.399999999999999</v>
      </c>
      <c r="G136" s="10">
        <v>82.4</v>
      </c>
      <c r="H136" s="11">
        <v>0</v>
      </c>
      <c r="I136" s="10"/>
    </row>
    <row r="137" spans="1:17" ht="17.45" customHeight="1">
      <c r="A137" s="13"/>
      <c r="B137" s="14" t="s">
        <v>101</v>
      </c>
      <c r="C137" s="14" t="s">
        <v>24</v>
      </c>
      <c r="D137" s="10">
        <v>0</v>
      </c>
      <c r="E137" s="10">
        <v>0</v>
      </c>
      <c r="F137" s="10">
        <v>22.5</v>
      </c>
      <c r="G137" s="10">
        <v>87.84</v>
      </c>
      <c r="H137" s="30">
        <v>1</v>
      </c>
      <c r="I137" s="14" t="s">
        <v>102</v>
      </c>
    </row>
    <row r="138" spans="1:17">
      <c r="A138" s="16" t="s">
        <v>43</v>
      </c>
      <c r="B138" s="10" t="s">
        <v>145</v>
      </c>
      <c r="C138" s="10"/>
      <c r="D138" s="10">
        <v>0</v>
      </c>
      <c r="E138" s="10">
        <v>0</v>
      </c>
      <c r="F138" s="10">
        <v>0</v>
      </c>
      <c r="G138" s="10">
        <v>0</v>
      </c>
      <c r="H138" s="11">
        <v>0</v>
      </c>
      <c r="I138" s="11"/>
    </row>
    <row r="139" spans="1:17">
      <c r="A139" s="13"/>
      <c r="B139" s="10" t="s">
        <v>107</v>
      </c>
      <c r="C139" s="10" t="s">
        <v>55</v>
      </c>
      <c r="D139" s="10">
        <v>0.18</v>
      </c>
      <c r="E139" s="10">
        <v>0</v>
      </c>
      <c r="F139" s="10">
        <v>12.6</v>
      </c>
      <c r="G139" s="10">
        <v>50.4</v>
      </c>
      <c r="H139" s="11">
        <v>0.03</v>
      </c>
      <c r="I139" s="11" t="s">
        <v>19</v>
      </c>
    </row>
    <row r="140" spans="1:17">
      <c r="A140" s="13"/>
      <c r="B140" s="14" t="s">
        <v>146</v>
      </c>
      <c r="C140" s="14" t="s">
        <v>71</v>
      </c>
      <c r="D140" s="10">
        <v>0.2</v>
      </c>
      <c r="E140" s="10">
        <v>0.2</v>
      </c>
      <c r="F140" s="10">
        <v>4.9000000000000004</v>
      </c>
      <c r="G140" s="10">
        <v>23.5</v>
      </c>
      <c r="H140" s="30">
        <v>3.48</v>
      </c>
      <c r="I140" s="14" t="s">
        <v>72</v>
      </c>
    </row>
    <row r="141" spans="1:17">
      <c r="A141" s="19" t="s">
        <v>147</v>
      </c>
      <c r="B141" s="20"/>
      <c r="C141" s="20"/>
      <c r="D141" s="21">
        <f>SUM(D121:D140)</f>
        <v>54.969000000000008</v>
      </c>
      <c r="E141" s="21">
        <f>SUM(E121:E140)</f>
        <v>60.713000000000008</v>
      </c>
      <c r="F141" s="21">
        <f>SUM(F121:F140)</f>
        <v>262.30200000000002</v>
      </c>
      <c r="G141" s="21">
        <f>SUM(G121:G140)</f>
        <v>1800.2</v>
      </c>
      <c r="H141" s="21">
        <f>SUM(H121:H140)</f>
        <v>15.09</v>
      </c>
      <c r="I141" s="21"/>
    </row>
    <row r="142" spans="1:17">
      <c r="B142" s="2"/>
      <c r="C142" s="2" t="s">
        <v>148</v>
      </c>
      <c r="H142" s="1" t="s">
        <v>128</v>
      </c>
    </row>
    <row r="143" spans="1:17" ht="18.75">
      <c r="A143" s="119" t="s">
        <v>1</v>
      </c>
      <c r="B143" s="119" t="s">
        <v>2</v>
      </c>
      <c r="C143" s="22" t="s">
        <v>3</v>
      </c>
      <c r="D143" s="115" t="s">
        <v>4</v>
      </c>
      <c r="E143" s="116"/>
      <c r="F143" s="117"/>
      <c r="G143" s="118" t="s">
        <v>75</v>
      </c>
      <c r="H143" s="118" t="s">
        <v>6</v>
      </c>
      <c r="I143" s="118" t="s">
        <v>7</v>
      </c>
    </row>
    <row r="144" spans="1:17" ht="18.75">
      <c r="A144" s="119"/>
      <c r="B144" s="119"/>
      <c r="C144" s="35" t="s">
        <v>8</v>
      </c>
      <c r="D144" s="24" t="s">
        <v>9</v>
      </c>
      <c r="E144" s="24" t="s">
        <v>10</v>
      </c>
      <c r="F144" s="24" t="s">
        <v>11</v>
      </c>
      <c r="G144" s="118"/>
      <c r="H144" s="118"/>
      <c r="I144" s="118"/>
    </row>
    <row r="145" spans="1:17" ht="31.15" customHeight="1">
      <c r="A145" s="7" t="s">
        <v>149</v>
      </c>
      <c r="B145" s="34"/>
      <c r="C145" s="34"/>
      <c r="D145" s="25"/>
      <c r="E145" s="25"/>
      <c r="F145" s="25"/>
      <c r="G145" s="25"/>
      <c r="H145" s="25"/>
      <c r="I145" s="25"/>
    </row>
    <row r="146" spans="1:17">
      <c r="A146" s="9" t="s">
        <v>13</v>
      </c>
      <c r="B146" s="10"/>
      <c r="C146" s="10"/>
      <c r="D146" s="10"/>
      <c r="E146" s="10"/>
      <c r="F146" s="10"/>
      <c r="G146" s="10"/>
      <c r="H146" s="11"/>
      <c r="I146" s="10"/>
    </row>
    <row r="147" spans="1:17" ht="14.45" customHeight="1">
      <c r="A147" s="13"/>
      <c r="B147" s="10" t="s">
        <v>150</v>
      </c>
      <c r="C147" s="10" t="s">
        <v>151</v>
      </c>
      <c r="D147" s="10">
        <v>13.257</v>
      </c>
      <c r="E147" s="10">
        <v>16.850000000000001</v>
      </c>
      <c r="F147" s="10">
        <v>30.544</v>
      </c>
      <c r="G147" s="10">
        <v>282</v>
      </c>
      <c r="H147" s="11">
        <v>3.6999999999999998E-2</v>
      </c>
      <c r="I147" s="10" t="s">
        <v>152</v>
      </c>
    </row>
    <row r="148" spans="1:17" ht="16.149999999999999" customHeight="1">
      <c r="A148" s="13"/>
      <c r="B148" s="14" t="s">
        <v>101</v>
      </c>
      <c r="C148" s="14" t="s">
        <v>153</v>
      </c>
      <c r="D148" s="10">
        <v>0</v>
      </c>
      <c r="E148" s="10">
        <v>0</v>
      </c>
      <c r="F148" s="10">
        <v>22.5</v>
      </c>
      <c r="G148" s="10">
        <v>87.84</v>
      </c>
      <c r="H148" s="30">
        <v>1</v>
      </c>
      <c r="I148" s="14" t="s">
        <v>102</v>
      </c>
    </row>
    <row r="149" spans="1:17" s="4" customFormat="1" ht="16.149999999999999" customHeight="1">
      <c r="A149" s="26"/>
      <c r="B149" s="10" t="s">
        <v>20</v>
      </c>
      <c r="C149" s="10" t="s">
        <v>21</v>
      </c>
      <c r="D149" s="10">
        <v>1.62</v>
      </c>
      <c r="E149" s="10">
        <v>0.2</v>
      </c>
      <c r="F149" s="10">
        <v>9.76</v>
      </c>
      <c r="G149" s="10">
        <v>48.4</v>
      </c>
      <c r="H149" s="11">
        <v>0</v>
      </c>
      <c r="I149" s="10"/>
      <c r="J149" s="1"/>
      <c r="K149" s="1"/>
      <c r="L149" s="1"/>
      <c r="M149" s="1"/>
      <c r="N149" s="1"/>
      <c r="O149" s="1"/>
      <c r="P149" s="1"/>
      <c r="Q149" s="1"/>
    </row>
    <row r="150" spans="1:17" s="4" customFormat="1" ht="19.149999999999999" customHeight="1">
      <c r="A150" s="15"/>
      <c r="B150" s="14"/>
      <c r="C150" s="14"/>
      <c r="D150" s="14"/>
      <c r="E150" s="14"/>
      <c r="F150" s="14"/>
      <c r="G150" s="14"/>
      <c r="H150" s="11"/>
      <c r="I150" s="11"/>
      <c r="J150" s="1"/>
      <c r="K150" s="1"/>
      <c r="L150" s="1"/>
      <c r="M150" s="1"/>
      <c r="N150" s="1"/>
      <c r="O150" s="1"/>
      <c r="P150" s="1"/>
      <c r="Q150" s="1"/>
    </row>
    <row r="151" spans="1:17" s="4" customFormat="1" ht="18.75">
      <c r="A151" s="15" t="s">
        <v>154</v>
      </c>
      <c r="B151" s="10" t="s">
        <v>111</v>
      </c>
      <c r="C151" s="10" t="s">
        <v>81</v>
      </c>
      <c r="D151" s="10">
        <v>0</v>
      </c>
      <c r="E151" s="10">
        <v>0</v>
      </c>
      <c r="F151" s="10">
        <v>17</v>
      </c>
      <c r="G151" s="10">
        <v>48</v>
      </c>
      <c r="H151" s="11">
        <v>2</v>
      </c>
      <c r="I151" s="10" t="s">
        <v>57</v>
      </c>
      <c r="J151" s="1"/>
      <c r="K151" s="1"/>
      <c r="L151" s="1"/>
      <c r="M151" s="1"/>
      <c r="N151" s="1"/>
      <c r="O151" s="1"/>
      <c r="P151" s="1"/>
      <c r="Q151" s="1"/>
    </row>
    <row r="152" spans="1:17">
      <c r="A152" s="15"/>
      <c r="B152" s="10"/>
      <c r="C152" s="10"/>
      <c r="D152" s="10"/>
      <c r="E152" s="10"/>
      <c r="F152" s="10"/>
      <c r="G152" s="10"/>
      <c r="H152" s="11"/>
      <c r="I152" s="10"/>
    </row>
    <row r="153" spans="1:17" ht="31.5">
      <c r="A153" s="9" t="s">
        <v>26</v>
      </c>
      <c r="B153" s="10" t="s">
        <v>155</v>
      </c>
      <c r="C153" s="10" t="s">
        <v>28</v>
      </c>
      <c r="D153" s="10">
        <v>8.34</v>
      </c>
      <c r="E153" s="10">
        <v>13.696</v>
      </c>
      <c r="F153" s="10">
        <v>11.8</v>
      </c>
      <c r="G153" s="10">
        <v>234.8</v>
      </c>
      <c r="H153" s="11">
        <v>7.6</v>
      </c>
      <c r="I153" s="10" t="s">
        <v>156</v>
      </c>
    </row>
    <row r="154" spans="1:17">
      <c r="A154" s="13"/>
      <c r="B154" s="10" t="s">
        <v>157</v>
      </c>
      <c r="C154" s="10" t="s">
        <v>158</v>
      </c>
      <c r="D154" s="10">
        <v>9.36</v>
      </c>
      <c r="E154" s="10">
        <v>13.23</v>
      </c>
      <c r="F154" s="10">
        <v>10.1</v>
      </c>
      <c r="G154" s="10">
        <v>226.5</v>
      </c>
      <c r="H154" s="11">
        <v>7.34</v>
      </c>
      <c r="I154" s="10" t="s">
        <v>159</v>
      </c>
    </row>
    <row r="155" spans="1:17">
      <c r="A155" s="13"/>
      <c r="B155" s="10" t="s">
        <v>160</v>
      </c>
      <c r="C155" s="10" t="s">
        <v>81</v>
      </c>
      <c r="D155" s="10">
        <v>4.32</v>
      </c>
      <c r="E155" s="10">
        <v>6.88</v>
      </c>
      <c r="F155" s="10">
        <v>5.92</v>
      </c>
      <c r="G155" s="10">
        <v>103.6</v>
      </c>
      <c r="H155" s="11"/>
      <c r="I155" s="10" t="s">
        <v>161</v>
      </c>
    </row>
    <row r="156" spans="1:17" ht="19.149999999999999" customHeight="1">
      <c r="A156" s="13"/>
      <c r="B156" s="10" t="s">
        <v>162</v>
      </c>
      <c r="C156" s="10" t="s">
        <v>24</v>
      </c>
      <c r="D156" s="10">
        <v>1.46</v>
      </c>
      <c r="E156" s="10">
        <v>0</v>
      </c>
      <c r="F156" s="10">
        <v>28.4</v>
      </c>
      <c r="G156" s="10">
        <v>120</v>
      </c>
      <c r="H156" s="11">
        <v>0.34</v>
      </c>
      <c r="I156" s="10" t="s">
        <v>25</v>
      </c>
    </row>
    <row r="157" spans="1:17" ht="15" customHeight="1">
      <c r="A157" s="13"/>
      <c r="B157" s="10" t="s">
        <v>92</v>
      </c>
      <c r="C157" s="10" t="s">
        <v>38</v>
      </c>
      <c r="D157" s="10">
        <v>1.98</v>
      </c>
      <c r="E157" s="10">
        <v>0.33</v>
      </c>
      <c r="F157" s="10">
        <v>12.3</v>
      </c>
      <c r="G157" s="10">
        <v>61.8</v>
      </c>
      <c r="H157" s="11">
        <v>0</v>
      </c>
      <c r="I157" s="11"/>
      <c r="J157" s="4"/>
      <c r="K157" s="4"/>
      <c r="L157" s="4"/>
      <c r="M157" s="4"/>
      <c r="N157" s="4"/>
      <c r="O157" s="4"/>
      <c r="P157" s="4"/>
      <c r="Q157" s="4"/>
    </row>
    <row r="158" spans="1:17" ht="20.45" customHeight="1">
      <c r="A158" s="13"/>
      <c r="B158" s="10" t="s">
        <v>93</v>
      </c>
      <c r="C158" s="10" t="s">
        <v>38</v>
      </c>
      <c r="D158" s="10">
        <v>2.4300000000000002</v>
      </c>
      <c r="E158" s="10">
        <v>0.3</v>
      </c>
      <c r="F158" s="10">
        <v>14.64</v>
      </c>
      <c r="G158" s="10">
        <v>72.599999999999994</v>
      </c>
      <c r="H158" s="10">
        <v>0</v>
      </c>
      <c r="I158" s="11"/>
      <c r="J158" s="4"/>
      <c r="K158" s="4"/>
      <c r="L158" s="4"/>
      <c r="M158" s="4"/>
      <c r="N158" s="4"/>
      <c r="O158" s="4"/>
      <c r="P158" s="4"/>
      <c r="Q158" s="4"/>
    </row>
    <row r="159" spans="1:17" ht="18.75">
      <c r="A159" s="13"/>
      <c r="B159" s="14"/>
      <c r="C159" s="14"/>
      <c r="D159" s="14"/>
      <c r="E159" s="14"/>
      <c r="F159" s="14"/>
      <c r="G159" s="14"/>
      <c r="H159" s="11"/>
      <c r="I159" s="11"/>
      <c r="J159" s="4"/>
      <c r="K159" s="4"/>
      <c r="L159" s="4"/>
      <c r="M159" s="4"/>
      <c r="N159" s="4"/>
      <c r="O159" s="4"/>
      <c r="P159" s="4"/>
      <c r="Q159" s="4"/>
    </row>
    <row r="160" spans="1:17" ht="31.5">
      <c r="A160" s="18" t="s">
        <v>39</v>
      </c>
      <c r="B160" s="10" t="s">
        <v>163</v>
      </c>
      <c r="C160" s="10" t="s">
        <v>164</v>
      </c>
      <c r="D160" s="10">
        <v>6.78</v>
      </c>
      <c r="E160" s="10">
        <v>5.2</v>
      </c>
      <c r="F160" s="10">
        <v>34.9</v>
      </c>
      <c r="G160" s="10">
        <v>216.8</v>
      </c>
      <c r="H160" s="11">
        <v>1.35</v>
      </c>
      <c r="I160" s="10" t="s">
        <v>54</v>
      </c>
    </row>
    <row r="161" spans="1:9">
      <c r="A161" s="18"/>
      <c r="B161" s="14" t="s">
        <v>107</v>
      </c>
      <c r="C161" s="14" t="s">
        <v>165</v>
      </c>
      <c r="D161" s="10">
        <v>0.18</v>
      </c>
      <c r="E161" s="10">
        <v>0</v>
      </c>
      <c r="F161" s="10">
        <v>12.6</v>
      </c>
      <c r="G161" s="10">
        <v>50.4</v>
      </c>
      <c r="H161" s="11">
        <v>0.03</v>
      </c>
      <c r="I161" s="11" t="s">
        <v>19</v>
      </c>
    </row>
    <row r="162" spans="1:9">
      <c r="A162" s="13"/>
      <c r="B162" s="10" t="s">
        <v>20</v>
      </c>
      <c r="C162" s="10" t="s">
        <v>21</v>
      </c>
      <c r="D162" s="10">
        <v>1.62</v>
      </c>
      <c r="E162" s="10">
        <v>0.2</v>
      </c>
      <c r="F162" s="10">
        <v>9.76</v>
      </c>
      <c r="G162" s="10">
        <v>48.4</v>
      </c>
      <c r="H162" s="11">
        <v>0</v>
      </c>
      <c r="I162" s="10"/>
    </row>
    <row r="163" spans="1:9">
      <c r="A163" s="13"/>
      <c r="B163" s="41"/>
      <c r="C163" s="41"/>
      <c r="D163" s="41"/>
      <c r="E163" s="41"/>
      <c r="F163" s="41"/>
      <c r="G163" s="41"/>
      <c r="H163" s="41"/>
      <c r="I163" s="41"/>
    </row>
    <row r="164" spans="1:9">
      <c r="A164" s="16" t="s">
        <v>43</v>
      </c>
      <c r="B164" s="11" t="s">
        <v>107</v>
      </c>
      <c r="C164" s="11" t="s">
        <v>47</v>
      </c>
      <c r="D164" s="10">
        <v>0.18</v>
      </c>
      <c r="E164" s="10">
        <v>0</v>
      </c>
      <c r="F164" s="10">
        <v>12.6</v>
      </c>
      <c r="G164" s="10">
        <v>50.4</v>
      </c>
      <c r="H164" s="11">
        <v>0.03</v>
      </c>
      <c r="I164" s="11" t="s">
        <v>19</v>
      </c>
    </row>
    <row r="165" spans="1:9">
      <c r="B165" s="14" t="s">
        <v>166</v>
      </c>
      <c r="C165" s="14" t="s">
        <v>71</v>
      </c>
      <c r="D165" s="10">
        <v>2.58</v>
      </c>
      <c r="E165" s="10">
        <v>3.4950000000000001</v>
      </c>
      <c r="F165" s="10">
        <v>28.3</v>
      </c>
      <c r="G165" s="10">
        <v>149.28</v>
      </c>
      <c r="H165" s="30">
        <v>0.03</v>
      </c>
      <c r="I165" s="14" t="s">
        <v>167</v>
      </c>
    </row>
    <row r="166" spans="1:9">
      <c r="A166" s="16" t="s">
        <v>168</v>
      </c>
      <c r="B166" s="19"/>
      <c r="C166" s="19"/>
      <c r="D166" s="31">
        <f>SUM(D146:D165)</f>
        <v>54.106999999999992</v>
      </c>
      <c r="E166" s="31">
        <f>SUM(E146:E165)</f>
        <v>60.381</v>
      </c>
      <c r="F166" s="31">
        <f>SUM(F146:F165)</f>
        <v>261.12399999999997</v>
      </c>
      <c r="G166" s="31">
        <f>SUM(G146:G165)</f>
        <v>1800.82</v>
      </c>
      <c r="H166" s="31">
        <f>SUM(H146:H165)</f>
        <v>19.757000000000005</v>
      </c>
      <c r="I166" s="31"/>
    </row>
    <row r="167" spans="1:9">
      <c r="C167" s="2" t="s">
        <v>0</v>
      </c>
      <c r="D167" s="120"/>
      <c r="E167" s="120"/>
      <c r="F167" s="1" t="s">
        <v>169</v>
      </c>
    </row>
    <row r="168" spans="1:9" ht="18.75">
      <c r="A168" s="119" t="s">
        <v>1</v>
      </c>
      <c r="B168" s="119" t="s">
        <v>2</v>
      </c>
      <c r="C168" s="22" t="s">
        <v>3</v>
      </c>
      <c r="D168" s="115" t="s">
        <v>4</v>
      </c>
      <c r="E168" s="116"/>
      <c r="F168" s="117"/>
      <c r="G168" s="118" t="s">
        <v>75</v>
      </c>
      <c r="H168" s="118" t="s">
        <v>6</v>
      </c>
      <c r="I168" s="118" t="s">
        <v>7</v>
      </c>
    </row>
    <row r="169" spans="1:9" ht="18.75">
      <c r="A169" s="119"/>
      <c r="B169" s="119"/>
      <c r="C169" s="35" t="s">
        <v>8</v>
      </c>
      <c r="D169" s="24" t="s">
        <v>9</v>
      </c>
      <c r="E169" s="24" t="s">
        <v>10</v>
      </c>
      <c r="F169" s="24" t="s">
        <v>11</v>
      </c>
      <c r="G169" s="118"/>
      <c r="H169" s="118"/>
      <c r="I169" s="118"/>
    </row>
    <row r="170" spans="1:9" ht="23.25">
      <c r="A170" s="7" t="s">
        <v>170</v>
      </c>
      <c r="B170" s="34"/>
      <c r="C170" s="34"/>
      <c r="D170" s="25"/>
      <c r="E170" s="25"/>
      <c r="F170" s="25"/>
      <c r="G170" s="25"/>
      <c r="H170" s="25"/>
      <c r="I170" s="25"/>
    </row>
    <row r="171" spans="1:9">
      <c r="A171" s="9" t="s">
        <v>13</v>
      </c>
      <c r="B171" s="121" t="s">
        <v>171</v>
      </c>
      <c r="C171" s="122" t="s">
        <v>106</v>
      </c>
      <c r="D171" s="121">
        <v>3.3029999999999999</v>
      </c>
      <c r="E171" s="121">
        <v>15.8</v>
      </c>
      <c r="F171" s="121">
        <v>39.83</v>
      </c>
      <c r="G171" s="121">
        <v>270</v>
      </c>
      <c r="H171" s="124">
        <v>0.51</v>
      </c>
      <c r="I171" s="121" t="s">
        <v>54</v>
      </c>
    </row>
    <row r="172" spans="1:9">
      <c r="A172" s="9"/>
      <c r="B172" s="121"/>
      <c r="C172" s="123"/>
      <c r="D172" s="121"/>
      <c r="E172" s="121"/>
      <c r="F172" s="121"/>
      <c r="G172" s="121"/>
      <c r="H172" s="124"/>
      <c r="I172" s="121"/>
    </row>
    <row r="173" spans="1:9">
      <c r="A173" s="13"/>
      <c r="B173" s="10" t="s">
        <v>172</v>
      </c>
      <c r="C173" s="10" t="s">
        <v>173</v>
      </c>
      <c r="D173" s="10">
        <v>0.18</v>
      </c>
      <c r="E173" s="10">
        <v>0</v>
      </c>
      <c r="F173" s="10">
        <v>12.6</v>
      </c>
      <c r="G173" s="10">
        <v>50.4</v>
      </c>
      <c r="H173" s="11">
        <v>0.03</v>
      </c>
      <c r="I173" s="11" t="s">
        <v>19</v>
      </c>
    </row>
    <row r="174" spans="1:9">
      <c r="A174" s="13"/>
      <c r="B174" s="10" t="s">
        <v>174</v>
      </c>
      <c r="C174" s="10" t="s">
        <v>175</v>
      </c>
      <c r="D174" s="10">
        <v>13.125999999999999</v>
      </c>
      <c r="E174" s="10">
        <v>6.3319999999999999</v>
      </c>
      <c r="F174" s="10">
        <v>3.944</v>
      </c>
      <c r="G174" s="10">
        <v>234.73</v>
      </c>
      <c r="H174" s="11">
        <v>7.0000000000000007E-2</v>
      </c>
      <c r="I174" s="10" t="s">
        <v>110</v>
      </c>
    </row>
    <row r="175" spans="1:9">
      <c r="A175" s="26"/>
      <c r="B175" s="14"/>
      <c r="C175" s="14"/>
      <c r="D175" s="14"/>
      <c r="E175" s="14"/>
      <c r="F175" s="14"/>
      <c r="G175" s="14"/>
      <c r="H175" s="11"/>
      <c r="I175" s="11"/>
    </row>
    <row r="176" spans="1:9">
      <c r="A176" s="15" t="s">
        <v>22</v>
      </c>
      <c r="B176" s="10" t="s">
        <v>111</v>
      </c>
      <c r="C176" s="10" t="s">
        <v>81</v>
      </c>
      <c r="D176" s="10">
        <v>0</v>
      </c>
      <c r="E176" s="10">
        <v>0</v>
      </c>
      <c r="F176" s="10">
        <v>17</v>
      </c>
      <c r="G176" s="10">
        <v>48</v>
      </c>
      <c r="H176" s="11">
        <v>2</v>
      </c>
      <c r="I176" s="10" t="s">
        <v>57</v>
      </c>
    </row>
    <row r="177" spans="1:9">
      <c r="A177" s="15"/>
      <c r="B177" s="10"/>
      <c r="C177" s="10"/>
      <c r="D177" s="10"/>
      <c r="E177" s="10"/>
      <c r="F177" s="10"/>
      <c r="G177" s="10"/>
      <c r="H177" s="11"/>
      <c r="I177" s="11"/>
    </row>
    <row r="178" spans="1:9" ht="31.5">
      <c r="A178" s="15" t="s">
        <v>26</v>
      </c>
      <c r="B178" s="10" t="s">
        <v>176</v>
      </c>
      <c r="C178" s="10" t="s">
        <v>177</v>
      </c>
      <c r="D178" s="10">
        <v>6.12</v>
      </c>
      <c r="E178" s="10">
        <v>7.5369999999999999</v>
      </c>
      <c r="F178" s="10">
        <v>22.76</v>
      </c>
      <c r="G178" s="10">
        <v>188.9</v>
      </c>
      <c r="H178" s="11">
        <v>8.4</v>
      </c>
      <c r="I178" s="10" t="s">
        <v>156</v>
      </c>
    </row>
    <row r="179" spans="1:9" ht="31.5">
      <c r="A179" s="13"/>
      <c r="B179" s="10" t="s">
        <v>178</v>
      </c>
      <c r="C179" s="10" t="s">
        <v>71</v>
      </c>
      <c r="D179" s="10">
        <v>3.15</v>
      </c>
      <c r="E179" s="10">
        <v>2.5499999999999998</v>
      </c>
      <c r="F179" s="10">
        <v>2.65</v>
      </c>
      <c r="G179" s="10">
        <v>73.5</v>
      </c>
      <c r="H179" s="11">
        <v>0</v>
      </c>
      <c r="I179" s="12" t="s">
        <v>179</v>
      </c>
    </row>
    <row r="180" spans="1:9">
      <c r="A180" s="13"/>
      <c r="B180" s="10" t="s">
        <v>89</v>
      </c>
      <c r="C180" s="10" t="s">
        <v>35</v>
      </c>
      <c r="D180" s="10">
        <v>4.97</v>
      </c>
      <c r="E180" s="10">
        <v>1.35</v>
      </c>
      <c r="F180" s="10">
        <v>18.91</v>
      </c>
      <c r="G180" s="10">
        <v>181.52</v>
      </c>
      <c r="H180" s="11">
        <v>0.2</v>
      </c>
      <c r="I180" s="10" t="s">
        <v>90</v>
      </c>
    </row>
    <row r="181" spans="1:9">
      <c r="A181" s="13"/>
      <c r="B181" s="10" t="s">
        <v>180</v>
      </c>
      <c r="C181" s="10" t="s">
        <v>24</v>
      </c>
      <c r="D181" s="10">
        <v>1.46</v>
      </c>
      <c r="E181" s="10">
        <v>0</v>
      </c>
      <c r="F181" s="10">
        <v>28.4</v>
      </c>
      <c r="G181" s="10">
        <v>120</v>
      </c>
      <c r="H181" s="11">
        <v>0.34</v>
      </c>
      <c r="I181" s="10" t="s">
        <v>25</v>
      </c>
    </row>
    <row r="182" spans="1:9">
      <c r="A182" s="13"/>
      <c r="B182" s="10" t="s">
        <v>92</v>
      </c>
      <c r="C182" s="10" t="s">
        <v>38</v>
      </c>
      <c r="D182" s="10">
        <v>1.98</v>
      </c>
      <c r="E182" s="10">
        <v>0.33</v>
      </c>
      <c r="F182" s="10">
        <v>12.3</v>
      </c>
      <c r="G182" s="10">
        <v>61.8</v>
      </c>
      <c r="H182" s="11">
        <v>0</v>
      </c>
      <c r="I182" s="11"/>
    </row>
    <row r="183" spans="1:9" ht="20.45" customHeight="1">
      <c r="A183" s="13"/>
      <c r="B183" s="10" t="s">
        <v>122</v>
      </c>
      <c r="C183" s="10" t="s">
        <v>38</v>
      </c>
      <c r="D183" s="10">
        <v>2.4300000000000002</v>
      </c>
      <c r="E183" s="10">
        <v>0.3</v>
      </c>
      <c r="F183" s="10">
        <v>14.64</v>
      </c>
      <c r="G183" s="10">
        <v>72.599999999999994</v>
      </c>
      <c r="H183" s="10">
        <v>0</v>
      </c>
      <c r="I183" s="11"/>
    </row>
    <row r="184" spans="1:9">
      <c r="A184" s="13"/>
      <c r="B184" s="14"/>
      <c r="C184" s="14"/>
      <c r="D184" s="14"/>
      <c r="E184" s="14"/>
      <c r="F184" s="14"/>
      <c r="G184" s="14"/>
      <c r="H184" s="11"/>
      <c r="I184" s="11"/>
    </row>
    <row r="185" spans="1:9" ht="31.5">
      <c r="A185" s="18" t="s">
        <v>39</v>
      </c>
      <c r="B185" s="10" t="s">
        <v>181</v>
      </c>
      <c r="C185" s="10" t="s">
        <v>182</v>
      </c>
      <c r="D185" s="10">
        <v>9.42</v>
      </c>
      <c r="E185" s="10">
        <v>2.42</v>
      </c>
      <c r="F185" s="10">
        <v>11.58</v>
      </c>
      <c r="G185" s="10">
        <v>109.78</v>
      </c>
      <c r="H185" s="11">
        <v>0.28999999999999998</v>
      </c>
      <c r="I185" s="10" t="s">
        <v>183</v>
      </c>
    </row>
    <row r="186" spans="1:9">
      <c r="A186" s="13"/>
      <c r="B186" s="10" t="s">
        <v>97</v>
      </c>
      <c r="C186" s="10" t="s">
        <v>184</v>
      </c>
      <c r="D186" s="10">
        <v>2.48</v>
      </c>
      <c r="E186" s="10">
        <v>3.8839999999999999</v>
      </c>
      <c r="F186" s="10">
        <v>29.312999999999999</v>
      </c>
      <c r="G186" s="10">
        <v>125.13</v>
      </c>
      <c r="H186" s="11">
        <v>20.6</v>
      </c>
      <c r="I186" s="10" t="s">
        <v>98</v>
      </c>
    </row>
    <row r="187" spans="1:9">
      <c r="A187" s="13"/>
      <c r="B187" s="10" t="s">
        <v>107</v>
      </c>
      <c r="C187" s="10" t="s">
        <v>47</v>
      </c>
      <c r="D187" s="10">
        <v>0.18</v>
      </c>
      <c r="E187" s="10">
        <v>0</v>
      </c>
      <c r="F187" s="10">
        <v>12.6</v>
      </c>
      <c r="G187" s="10">
        <v>50.4</v>
      </c>
      <c r="H187" s="11">
        <v>0.03</v>
      </c>
      <c r="I187" s="11" t="s">
        <v>19</v>
      </c>
    </row>
    <row r="188" spans="1:9">
      <c r="A188" s="13"/>
      <c r="B188" s="10" t="s">
        <v>64</v>
      </c>
      <c r="C188" s="10" t="s">
        <v>21</v>
      </c>
      <c r="D188" s="10">
        <v>1.62</v>
      </c>
      <c r="E188" s="10">
        <v>0.22</v>
      </c>
      <c r="F188" s="10">
        <v>9.76</v>
      </c>
      <c r="G188" s="10">
        <v>48.4</v>
      </c>
      <c r="H188" s="11">
        <v>0</v>
      </c>
      <c r="I188" s="10"/>
    </row>
    <row r="189" spans="1:9" ht="19.899999999999999" customHeight="1">
      <c r="A189" s="13"/>
      <c r="B189" s="10" t="s">
        <v>145</v>
      </c>
      <c r="C189" s="10"/>
      <c r="D189" s="10"/>
      <c r="E189" s="10"/>
      <c r="F189" s="10"/>
      <c r="G189" s="10"/>
      <c r="H189" s="11"/>
      <c r="I189" s="11"/>
    </row>
    <row r="190" spans="1:9">
      <c r="A190" s="16" t="s">
        <v>43</v>
      </c>
      <c r="B190" s="11" t="s">
        <v>107</v>
      </c>
      <c r="C190" s="11" t="s">
        <v>47</v>
      </c>
      <c r="D190" s="10">
        <v>0.18</v>
      </c>
      <c r="E190" s="10">
        <v>0</v>
      </c>
      <c r="F190" s="10">
        <v>12.6</v>
      </c>
      <c r="G190" s="10">
        <v>50.4</v>
      </c>
      <c r="H190" s="11">
        <v>0.03</v>
      </c>
      <c r="I190" s="11" t="s">
        <v>19</v>
      </c>
    </row>
    <row r="191" spans="1:9">
      <c r="B191" s="11" t="s">
        <v>185</v>
      </c>
      <c r="C191" s="10" t="s">
        <v>94</v>
      </c>
      <c r="D191" s="10">
        <v>3.98</v>
      </c>
      <c r="E191" s="10">
        <v>19.385000000000002</v>
      </c>
      <c r="F191" s="10">
        <v>11.62</v>
      </c>
      <c r="G191" s="10">
        <v>115</v>
      </c>
      <c r="H191" s="11">
        <v>0.02</v>
      </c>
      <c r="I191" s="11" t="s">
        <v>186</v>
      </c>
    </row>
    <row r="192" spans="1:9">
      <c r="A192" s="16" t="s">
        <v>187</v>
      </c>
      <c r="B192" s="20"/>
      <c r="C192" s="20"/>
      <c r="D192" s="21">
        <f>SUM(D171:D191)</f>
        <v>54.578999999999986</v>
      </c>
      <c r="E192" s="21">
        <f>SUM(E171:E191)</f>
        <v>60.108000000000004</v>
      </c>
      <c r="F192" s="21">
        <f>SUM(F171:F191)</f>
        <v>260.50699999999995</v>
      </c>
      <c r="G192" s="21">
        <f>SUM(G171:G191)</f>
        <v>1800.56</v>
      </c>
      <c r="H192" s="21">
        <f>SUM(H171:H191)</f>
        <v>32.520000000000003</v>
      </c>
      <c r="I192" s="21"/>
    </row>
    <row r="193" spans="1:9">
      <c r="C193" s="2" t="s">
        <v>0</v>
      </c>
      <c r="D193" s="120"/>
      <c r="E193" s="120"/>
      <c r="F193" s="1" t="s">
        <v>49</v>
      </c>
      <c r="I193" s="1" t="s">
        <v>128</v>
      </c>
    </row>
    <row r="194" spans="1:9" ht="18.75">
      <c r="A194" s="119" t="s">
        <v>1</v>
      </c>
      <c r="B194" s="119" t="s">
        <v>2</v>
      </c>
      <c r="C194" s="22" t="s">
        <v>3</v>
      </c>
      <c r="D194" s="115" t="s">
        <v>4</v>
      </c>
      <c r="E194" s="116"/>
      <c r="F194" s="117"/>
      <c r="G194" s="118" t="s">
        <v>75</v>
      </c>
      <c r="H194" s="118" t="s">
        <v>6</v>
      </c>
      <c r="I194" s="118" t="s">
        <v>7</v>
      </c>
    </row>
    <row r="195" spans="1:9" ht="18.75">
      <c r="A195" s="119"/>
      <c r="B195" s="119"/>
      <c r="C195" s="35" t="s">
        <v>8</v>
      </c>
      <c r="D195" s="24" t="s">
        <v>9</v>
      </c>
      <c r="E195" s="24" t="s">
        <v>10</v>
      </c>
      <c r="F195" s="24" t="s">
        <v>11</v>
      </c>
      <c r="G195" s="118"/>
      <c r="H195" s="118"/>
      <c r="I195" s="118"/>
    </row>
    <row r="196" spans="1:9" ht="23.25">
      <c r="A196" s="7" t="s">
        <v>188</v>
      </c>
      <c r="B196" s="34"/>
      <c r="C196" s="34"/>
      <c r="D196" s="25"/>
      <c r="E196" s="25"/>
      <c r="F196" s="25"/>
      <c r="G196" s="25"/>
      <c r="H196" s="25"/>
      <c r="I196" s="25"/>
    </row>
    <row r="197" spans="1:9" ht="31.5">
      <c r="A197" s="9" t="s">
        <v>13</v>
      </c>
      <c r="B197" s="10" t="s">
        <v>189</v>
      </c>
      <c r="C197" s="10" t="s">
        <v>164</v>
      </c>
      <c r="D197" s="10">
        <v>6.72</v>
      </c>
      <c r="E197" s="10">
        <v>7.28</v>
      </c>
      <c r="F197" s="10">
        <v>15.56</v>
      </c>
      <c r="G197" s="10">
        <v>193</v>
      </c>
      <c r="H197" s="11">
        <v>1.7</v>
      </c>
      <c r="I197" s="10" t="s">
        <v>54</v>
      </c>
    </row>
    <row r="198" spans="1:9">
      <c r="A198" s="13"/>
      <c r="B198" s="10" t="s">
        <v>17</v>
      </c>
      <c r="C198" s="10" t="s">
        <v>55</v>
      </c>
      <c r="D198" s="10">
        <v>0.18</v>
      </c>
      <c r="E198" s="10">
        <v>0</v>
      </c>
      <c r="F198" s="10">
        <v>12.6</v>
      </c>
      <c r="G198" s="10">
        <v>50.4</v>
      </c>
      <c r="H198" s="11">
        <v>0.03</v>
      </c>
      <c r="I198" s="11" t="s">
        <v>19</v>
      </c>
    </row>
    <row r="199" spans="1:9">
      <c r="A199" s="13"/>
      <c r="B199" s="10" t="s">
        <v>122</v>
      </c>
      <c r="C199" s="10" t="s">
        <v>21</v>
      </c>
      <c r="D199" s="10">
        <v>1.62</v>
      </c>
      <c r="E199" s="10">
        <v>0.2</v>
      </c>
      <c r="F199" s="10">
        <v>9.76</v>
      </c>
      <c r="G199" s="10">
        <v>48.4</v>
      </c>
      <c r="H199" s="10">
        <v>0</v>
      </c>
      <c r="I199" s="11"/>
    </row>
    <row r="200" spans="1:9">
      <c r="A200" s="26"/>
      <c r="B200" s="14"/>
      <c r="C200" s="14"/>
      <c r="D200" s="14"/>
      <c r="E200" s="14"/>
      <c r="F200" s="14"/>
      <c r="G200" s="14"/>
      <c r="H200" s="11"/>
      <c r="I200" s="11"/>
    </row>
    <row r="201" spans="1:9" ht="19.149999999999999" customHeight="1">
      <c r="A201" s="15" t="s">
        <v>22</v>
      </c>
      <c r="B201" s="10" t="s">
        <v>190</v>
      </c>
      <c r="C201" s="10" t="s">
        <v>153</v>
      </c>
      <c r="D201" s="10">
        <v>1.46</v>
      </c>
      <c r="E201" s="10">
        <v>0</v>
      </c>
      <c r="F201" s="10">
        <v>28.4</v>
      </c>
      <c r="G201" s="10">
        <v>120</v>
      </c>
      <c r="H201" s="11">
        <v>0.34</v>
      </c>
      <c r="I201" s="10" t="s">
        <v>25</v>
      </c>
    </row>
    <row r="202" spans="1:9">
      <c r="A202" s="15"/>
      <c r="B202" s="14"/>
      <c r="C202" s="14"/>
      <c r="D202" s="14"/>
      <c r="E202" s="14"/>
      <c r="F202" s="14"/>
      <c r="G202" s="14"/>
      <c r="H202" s="11"/>
      <c r="I202" s="11"/>
    </row>
    <row r="203" spans="1:9" ht="31.5">
      <c r="A203" s="15" t="s">
        <v>26</v>
      </c>
      <c r="B203" s="10" t="s">
        <v>191</v>
      </c>
      <c r="C203" s="10" t="s">
        <v>192</v>
      </c>
      <c r="D203" s="10">
        <v>8.49</v>
      </c>
      <c r="E203" s="10">
        <v>15.79</v>
      </c>
      <c r="F203" s="10">
        <v>12.2</v>
      </c>
      <c r="G203" s="10">
        <v>259.12</v>
      </c>
      <c r="H203" s="11">
        <v>14.3</v>
      </c>
      <c r="I203" s="10" t="s">
        <v>193</v>
      </c>
    </row>
    <row r="204" spans="1:9" ht="31.5">
      <c r="A204" s="13"/>
      <c r="B204" s="10" t="s">
        <v>194</v>
      </c>
      <c r="C204" s="10" t="s">
        <v>31</v>
      </c>
      <c r="D204" s="10">
        <v>11.59</v>
      </c>
      <c r="E204" s="10">
        <v>13.98</v>
      </c>
      <c r="F204" s="10">
        <v>14.48</v>
      </c>
      <c r="G204" s="10">
        <v>275.29000000000002</v>
      </c>
      <c r="H204" s="11">
        <v>0.9</v>
      </c>
      <c r="I204" s="10" t="s">
        <v>195</v>
      </c>
    </row>
    <row r="205" spans="1:9">
      <c r="A205" s="13"/>
      <c r="B205" s="10" t="s">
        <v>196</v>
      </c>
      <c r="C205" s="10" t="s">
        <v>35</v>
      </c>
      <c r="D205" s="10">
        <v>6.6</v>
      </c>
      <c r="E205" s="10">
        <v>0.7</v>
      </c>
      <c r="F205" s="10">
        <v>78.099999999999994</v>
      </c>
      <c r="G205" s="10">
        <v>340.6</v>
      </c>
      <c r="H205" s="11"/>
      <c r="I205" s="10" t="s">
        <v>90</v>
      </c>
    </row>
    <row r="206" spans="1:9">
      <c r="A206" s="13"/>
      <c r="B206" s="10" t="s">
        <v>190</v>
      </c>
      <c r="C206" s="10" t="s">
        <v>153</v>
      </c>
      <c r="D206" s="10">
        <v>1.46</v>
      </c>
      <c r="E206" s="10">
        <v>0</v>
      </c>
      <c r="F206" s="10">
        <v>28.4</v>
      </c>
      <c r="G206" s="10">
        <v>120</v>
      </c>
      <c r="H206" s="11">
        <v>0.34</v>
      </c>
      <c r="I206" s="10" t="s">
        <v>25</v>
      </c>
    </row>
    <row r="207" spans="1:9">
      <c r="A207" s="13"/>
      <c r="B207" s="10" t="s">
        <v>64</v>
      </c>
      <c r="C207" s="10" t="s">
        <v>38</v>
      </c>
      <c r="D207" s="10">
        <v>1.98</v>
      </c>
      <c r="E207" s="10">
        <v>0.33</v>
      </c>
      <c r="F207" s="10">
        <v>12.3</v>
      </c>
      <c r="G207" s="10">
        <v>61.8</v>
      </c>
      <c r="H207" s="11">
        <v>0</v>
      </c>
      <c r="I207" s="11"/>
    </row>
    <row r="208" spans="1:9">
      <c r="A208" s="13"/>
      <c r="B208" s="10" t="s">
        <v>93</v>
      </c>
      <c r="C208" s="10" t="s">
        <v>38</v>
      </c>
      <c r="D208" s="10">
        <v>2.4300000000000002</v>
      </c>
      <c r="E208" s="10">
        <v>0.3</v>
      </c>
      <c r="F208" s="10">
        <v>14.64</v>
      </c>
      <c r="G208" s="10">
        <v>72.599999999999994</v>
      </c>
      <c r="H208" s="10">
        <v>0</v>
      </c>
      <c r="I208" s="11"/>
    </row>
    <row r="209" spans="1:9">
      <c r="A209" s="13"/>
      <c r="B209" s="14"/>
      <c r="C209" s="14"/>
      <c r="D209" s="14"/>
      <c r="E209" s="14"/>
      <c r="F209" s="14"/>
      <c r="G209" s="14"/>
      <c r="H209" s="11"/>
      <c r="I209" s="11"/>
    </row>
    <row r="210" spans="1:9" ht="31.5">
      <c r="A210" s="18" t="s">
        <v>39</v>
      </c>
      <c r="B210" s="10" t="s">
        <v>197</v>
      </c>
      <c r="C210" s="10" t="s">
        <v>198</v>
      </c>
      <c r="D210" s="10">
        <v>11</v>
      </c>
      <c r="E210" s="10">
        <v>21.2</v>
      </c>
      <c r="F210" s="10">
        <v>5.23</v>
      </c>
      <c r="G210" s="10">
        <v>135.05000000000001</v>
      </c>
      <c r="H210" s="11">
        <v>0.12</v>
      </c>
      <c r="I210" s="10" t="s">
        <v>199</v>
      </c>
    </row>
    <row r="211" spans="1:9">
      <c r="A211" s="13"/>
      <c r="B211" s="11" t="s">
        <v>107</v>
      </c>
      <c r="C211" s="11" t="s">
        <v>24</v>
      </c>
      <c r="D211" s="10">
        <v>0.18</v>
      </c>
      <c r="E211" s="10">
        <v>0</v>
      </c>
      <c r="F211" s="10">
        <v>12.6</v>
      </c>
      <c r="G211" s="10">
        <v>50.4</v>
      </c>
      <c r="H211" s="11">
        <v>0.03</v>
      </c>
      <c r="I211" s="11" t="s">
        <v>19</v>
      </c>
    </row>
    <row r="212" spans="1:9">
      <c r="A212" s="41"/>
      <c r="B212" s="41"/>
      <c r="C212" s="41"/>
      <c r="D212" s="41"/>
      <c r="E212" s="41"/>
      <c r="F212" s="41"/>
      <c r="G212" s="41"/>
      <c r="H212" s="41"/>
      <c r="I212" s="41"/>
    </row>
    <row r="213" spans="1:9">
      <c r="A213" s="16" t="s">
        <v>43</v>
      </c>
      <c r="B213" s="11" t="s">
        <v>107</v>
      </c>
      <c r="C213" s="11" t="s">
        <v>47</v>
      </c>
      <c r="D213" s="10">
        <v>0.18</v>
      </c>
      <c r="E213" s="10">
        <v>0</v>
      </c>
      <c r="F213" s="10">
        <v>12.6</v>
      </c>
      <c r="G213" s="10">
        <v>50.4</v>
      </c>
      <c r="H213" s="11">
        <v>0.03</v>
      </c>
      <c r="I213" s="11" t="s">
        <v>19</v>
      </c>
    </row>
    <row r="214" spans="1:9">
      <c r="A214" s="42"/>
      <c r="B214" s="14" t="s">
        <v>200</v>
      </c>
      <c r="C214" s="14" t="s">
        <v>71</v>
      </c>
      <c r="D214" s="10">
        <v>0.2</v>
      </c>
      <c r="E214" s="10">
        <v>0.2</v>
      </c>
      <c r="F214" s="10">
        <v>4.9000000000000004</v>
      </c>
      <c r="G214" s="10">
        <v>23.5</v>
      </c>
      <c r="H214" s="30">
        <v>3.48</v>
      </c>
      <c r="I214" s="14" t="s">
        <v>72</v>
      </c>
    </row>
    <row r="215" spans="1:9">
      <c r="A215" s="16" t="s">
        <v>201</v>
      </c>
      <c r="B215" s="19"/>
      <c r="C215" s="19"/>
      <c r="D215" s="31">
        <f>SUM(D197:D214)</f>
        <v>54.089999999999996</v>
      </c>
      <c r="E215" s="31">
        <f>SUM(E197:E214)</f>
        <v>59.980000000000004</v>
      </c>
      <c r="F215" s="31">
        <f>SUM(F197:F214)</f>
        <v>261.77</v>
      </c>
      <c r="G215" s="31">
        <f>SUM(G197:G214)</f>
        <v>1800.56</v>
      </c>
      <c r="H215" s="31">
        <f>SUM(H197:H214)</f>
        <v>21.270000000000003</v>
      </c>
      <c r="I215" s="31"/>
    </row>
    <row r="216" spans="1:9">
      <c r="C216" s="2" t="s">
        <v>0</v>
      </c>
      <c r="E216" s="1" t="s">
        <v>49</v>
      </c>
      <c r="H216" s="1" t="s">
        <v>128</v>
      </c>
    </row>
    <row r="217" spans="1:9" ht="18.75">
      <c r="A217" s="119" t="s">
        <v>1</v>
      </c>
      <c r="B217" s="119" t="s">
        <v>2</v>
      </c>
      <c r="C217" s="22" t="s">
        <v>3</v>
      </c>
      <c r="D217" s="115" t="s">
        <v>4</v>
      </c>
      <c r="E217" s="116"/>
      <c r="F217" s="117"/>
      <c r="G217" s="118" t="s">
        <v>75</v>
      </c>
      <c r="H217" s="118" t="s">
        <v>6</v>
      </c>
      <c r="I217" s="118" t="s">
        <v>7</v>
      </c>
    </row>
    <row r="218" spans="1:9" ht="18.75">
      <c r="A218" s="119"/>
      <c r="B218" s="119"/>
      <c r="C218" s="35" t="s">
        <v>8</v>
      </c>
      <c r="D218" s="24" t="s">
        <v>9</v>
      </c>
      <c r="E218" s="24" t="s">
        <v>10</v>
      </c>
      <c r="F218" s="24" t="s">
        <v>11</v>
      </c>
      <c r="G218" s="118"/>
      <c r="H218" s="118"/>
      <c r="I218" s="118"/>
    </row>
    <row r="219" spans="1:9" ht="30" customHeight="1">
      <c r="A219" s="7" t="s">
        <v>202</v>
      </c>
      <c r="B219" s="34"/>
      <c r="C219" s="34"/>
      <c r="D219" s="25"/>
      <c r="E219" s="25"/>
      <c r="F219" s="25"/>
      <c r="G219" s="25"/>
      <c r="H219" s="25"/>
      <c r="I219" s="25"/>
    </row>
    <row r="220" spans="1:9">
      <c r="A220" s="9" t="s">
        <v>13</v>
      </c>
      <c r="B220" s="10" t="s">
        <v>203</v>
      </c>
      <c r="C220" s="43" t="s">
        <v>106</v>
      </c>
      <c r="D220" s="10">
        <v>3.07</v>
      </c>
      <c r="E220" s="10">
        <v>12.9</v>
      </c>
      <c r="F220" s="10">
        <v>17.43</v>
      </c>
      <c r="G220" s="10">
        <v>155.84</v>
      </c>
      <c r="H220" s="11">
        <v>0.38</v>
      </c>
      <c r="I220" s="10" t="s">
        <v>54</v>
      </c>
    </row>
    <row r="221" spans="1:9">
      <c r="A221" s="13"/>
      <c r="B221" s="10" t="s">
        <v>204</v>
      </c>
      <c r="C221" s="11" t="s">
        <v>47</v>
      </c>
      <c r="D221" s="10">
        <v>0.18</v>
      </c>
      <c r="E221" s="10">
        <v>0</v>
      </c>
      <c r="F221" s="10">
        <v>12.6</v>
      </c>
      <c r="G221" s="10">
        <v>50.4</v>
      </c>
      <c r="H221" s="11">
        <v>0.03</v>
      </c>
      <c r="I221" s="11" t="s">
        <v>19</v>
      </c>
    </row>
    <row r="222" spans="1:9">
      <c r="A222" s="26"/>
      <c r="B222" s="10" t="s">
        <v>20</v>
      </c>
      <c r="C222" s="10" t="s">
        <v>21</v>
      </c>
      <c r="D222" s="10">
        <v>1.62</v>
      </c>
      <c r="E222" s="10">
        <v>0.2</v>
      </c>
      <c r="F222" s="10">
        <v>9.76</v>
      </c>
      <c r="G222" s="10">
        <v>48.4</v>
      </c>
      <c r="H222" s="11">
        <v>0</v>
      </c>
      <c r="I222" s="11"/>
    </row>
    <row r="223" spans="1:9">
      <c r="A223" s="15"/>
      <c r="B223" s="14"/>
      <c r="C223" s="14"/>
      <c r="D223" s="14"/>
      <c r="E223" s="14"/>
      <c r="F223" s="14"/>
      <c r="G223" s="14"/>
      <c r="H223" s="11"/>
      <c r="I223" s="11"/>
    </row>
    <row r="224" spans="1:9">
      <c r="A224" s="15" t="s">
        <v>154</v>
      </c>
      <c r="B224" s="10" t="s">
        <v>190</v>
      </c>
      <c r="C224" s="10" t="s">
        <v>153</v>
      </c>
      <c r="D224" s="10">
        <v>1.46</v>
      </c>
      <c r="E224" s="10">
        <v>0</v>
      </c>
      <c r="F224" s="10">
        <v>18.399999999999999</v>
      </c>
      <c r="G224" s="10">
        <v>120</v>
      </c>
      <c r="H224" s="11">
        <v>0.34</v>
      </c>
      <c r="I224" s="10" t="s">
        <v>25</v>
      </c>
    </row>
    <row r="225" spans="1:9">
      <c r="A225" s="15"/>
      <c r="B225" s="14"/>
      <c r="C225" s="14"/>
      <c r="D225" s="14"/>
      <c r="E225" s="14"/>
      <c r="F225" s="14"/>
      <c r="G225" s="14"/>
      <c r="H225" s="11"/>
      <c r="I225" s="11"/>
    </row>
    <row r="226" spans="1:9" ht="31.5">
      <c r="A226" s="9" t="s">
        <v>26</v>
      </c>
      <c r="B226" s="10" t="s">
        <v>205</v>
      </c>
      <c r="C226" s="10" t="s">
        <v>28</v>
      </c>
      <c r="D226" s="10">
        <v>6.85</v>
      </c>
      <c r="E226" s="10">
        <v>15.97</v>
      </c>
      <c r="F226" s="10">
        <v>18.966000000000001</v>
      </c>
      <c r="G226" s="10">
        <v>267.35000000000002</v>
      </c>
      <c r="H226" s="11">
        <v>5.34</v>
      </c>
      <c r="I226" s="10" t="s">
        <v>206</v>
      </c>
    </row>
    <row r="227" spans="1:9" ht="31.5">
      <c r="A227" s="13"/>
      <c r="B227" s="10" t="s">
        <v>207</v>
      </c>
      <c r="C227" s="10" t="s">
        <v>45</v>
      </c>
      <c r="D227" s="10">
        <v>7.55</v>
      </c>
      <c r="E227" s="10">
        <v>16.172000000000001</v>
      </c>
      <c r="F227" s="10">
        <v>36.33</v>
      </c>
      <c r="G227" s="10">
        <v>279.5</v>
      </c>
      <c r="H227" s="11">
        <v>22</v>
      </c>
      <c r="I227" s="10" t="s">
        <v>208</v>
      </c>
    </row>
    <row r="228" spans="1:9">
      <c r="A228" s="13"/>
      <c r="B228" s="10" t="s">
        <v>209</v>
      </c>
      <c r="C228" s="10" t="s">
        <v>24</v>
      </c>
      <c r="D228" s="10">
        <v>1.46</v>
      </c>
      <c r="E228" s="10">
        <v>0</v>
      </c>
      <c r="F228" s="10">
        <v>28.4</v>
      </c>
      <c r="G228" s="10">
        <v>120</v>
      </c>
      <c r="H228" s="11">
        <v>0.34</v>
      </c>
      <c r="I228" s="10" t="s">
        <v>25</v>
      </c>
    </row>
    <row r="229" spans="1:9">
      <c r="A229" s="13"/>
      <c r="B229" s="10" t="s">
        <v>64</v>
      </c>
      <c r="C229" s="10" t="s">
        <v>38</v>
      </c>
      <c r="D229" s="10">
        <v>1.98</v>
      </c>
      <c r="E229" s="10">
        <v>0.33</v>
      </c>
      <c r="F229" s="10">
        <v>12.3</v>
      </c>
      <c r="G229" s="10">
        <v>61.8</v>
      </c>
      <c r="H229" s="11">
        <v>0</v>
      </c>
      <c r="I229" s="11"/>
    </row>
    <row r="230" spans="1:9">
      <c r="A230" s="13"/>
      <c r="B230" s="10" t="s">
        <v>122</v>
      </c>
      <c r="C230" s="10" t="s">
        <v>38</v>
      </c>
      <c r="D230" s="10">
        <v>2.4300000000000002</v>
      </c>
      <c r="E230" s="10">
        <v>0.3</v>
      </c>
      <c r="F230" s="10">
        <v>14.64</v>
      </c>
      <c r="G230" s="10">
        <v>72.599999999999994</v>
      </c>
      <c r="H230" s="10">
        <v>0</v>
      </c>
      <c r="I230" s="11"/>
    </row>
    <row r="231" spans="1:9">
      <c r="A231" s="13"/>
      <c r="B231" s="14"/>
      <c r="C231" s="14"/>
      <c r="D231" s="14"/>
      <c r="E231" s="14"/>
      <c r="F231" s="14"/>
      <c r="G231" s="14"/>
      <c r="H231" s="11"/>
      <c r="I231" s="11"/>
    </row>
    <row r="232" spans="1:9" ht="31.5">
      <c r="A232" s="18" t="s">
        <v>39</v>
      </c>
      <c r="B232" s="10" t="s">
        <v>210</v>
      </c>
      <c r="C232" s="10" t="s">
        <v>31</v>
      </c>
      <c r="D232" s="10">
        <v>3.1</v>
      </c>
      <c r="E232" s="10">
        <v>8.57</v>
      </c>
      <c r="F232" s="10">
        <v>20.9</v>
      </c>
      <c r="G232" s="10">
        <v>173</v>
      </c>
      <c r="H232" s="11">
        <v>0.25</v>
      </c>
      <c r="I232" s="10" t="s">
        <v>211</v>
      </c>
    </row>
    <row r="233" spans="1:9">
      <c r="A233" s="13"/>
      <c r="B233" s="10" t="s">
        <v>117</v>
      </c>
      <c r="C233" s="10" t="s">
        <v>81</v>
      </c>
      <c r="D233" s="10">
        <v>2.79</v>
      </c>
      <c r="E233" s="10">
        <v>3.77</v>
      </c>
      <c r="F233" s="10">
        <v>14</v>
      </c>
      <c r="G233" s="10">
        <v>98</v>
      </c>
      <c r="H233" s="11">
        <v>0</v>
      </c>
      <c r="I233" s="10" t="s">
        <v>69</v>
      </c>
    </row>
    <row r="234" spans="1:9">
      <c r="A234" s="13"/>
      <c r="B234" s="10" t="s">
        <v>212</v>
      </c>
      <c r="C234" s="10" t="s">
        <v>18</v>
      </c>
      <c r="D234" s="10">
        <v>0.18</v>
      </c>
      <c r="E234" s="10">
        <v>0</v>
      </c>
      <c r="F234" s="10">
        <v>12.6</v>
      </c>
      <c r="G234" s="10">
        <v>50.4</v>
      </c>
      <c r="H234" s="11">
        <v>0.03</v>
      </c>
      <c r="I234" s="11" t="s">
        <v>19</v>
      </c>
    </row>
    <row r="235" spans="1:9">
      <c r="A235" s="13"/>
      <c r="B235" s="10" t="s">
        <v>122</v>
      </c>
      <c r="C235" s="10" t="s">
        <v>21</v>
      </c>
      <c r="D235" s="10">
        <v>2.4300000000000002</v>
      </c>
      <c r="E235" s="10">
        <v>0.3</v>
      </c>
      <c r="F235" s="10">
        <v>14.64</v>
      </c>
      <c r="G235" s="10">
        <v>72.599999999999994</v>
      </c>
      <c r="H235" s="10">
        <v>0</v>
      </c>
      <c r="I235" s="11"/>
    </row>
    <row r="236" spans="1:9">
      <c r="A236" s="13"/>
      <c r="B236" s="10"/>
      <c r="C236" s="10"/>
      <c r="D236" s="10"/>
      <c r="E236" s="10"/>
      <c r="F236" s="10"/>
      <c r="G236" s="10"/>
      <c r="H236" s="11"/>
      <c r="I236" s="11"/>
    </row>
    <row r="237" spans="1:9">
      <c r="A237" s="16" t="s">
        <v>43</v>
      </c>
      <c r="B237" s="10" t="s">
        <v>204</v>
      </c>
      <c r="C237" s="30" t="s">
        <v>47</v>
      </c>
      <c r="D237" s="10">
        <v>0.18</v>
      </c>
      <c r="E237" s="10">
        <v>0</v>
      </c>
      <c r="F237" s="10">
        <v>12.6</v>
      </c>
      <c r="G237" s="10">
        <v>50.4</v>
      </c>
      <c r="H237" s="11">
        <v>0.03</v>
      </c>
      <c r="I237" s="11" t="s">
        <v>19</v>
      </c>
    </row>
    <row r="238" spans="1:9">
      <c r="B238" s="10" t="s">
        <v>213</v>
      </c>
      <c r="C238" s="10" t="s">
        <v>94</v>
      </c>
      <c r="D238" s="10">
        <v>18.89</v>
      </c>
      <c r="E238" s="10">
        <v>2</v>
      </c>
      <c r="F238" s="10">
        <v>17.5</v>
      </c>
      <c r="G238" s="10">
        <v>180</v>
      </c>
      <c r="H238" s="11">
        <v>0.2</v>
      </c>
      <c r="I238" s="11" t="s">
        <v>214</v>
      </c>
    </row>
    <row r="239" spans="1:9" ht="18.600000000000001" customHeight="1">
      <c r="A239" s="16" t="s">
        <v>215</v>
      </c>
      <c r="B239" s="20"/>
      <c r="C239" s="20"/>
      <c r="D239" s="21">
        <f>SUM(D220:D238)</f>
        <v>54.17</v>
      </c>
      <c r="E239" s="21">
        <f>SUM(E220:E238)</f>
        <v>60.512</v>
      </c>
      <c r="F239" s="21">
        <f>SUM(F220:F238)</f>
        <v>261.06600000000003</v>
      </c>
      <c r="G239" s="21">
        <f>SUM(G220:G238)</f>
        <v>1800.29</v>
      </c>
      <c r="H239" s="21">
        <f>SUM(H220:H238)</f>
        <v>28.94</v>
      </c>
      <c r="I239" s="21"/>
    </row>
    <row r="240" spans="1:9">
      <c r="C240" s="2" t="s">
        <v>0</v>
      </c>
      <c r="E240" s="1" t="s">
        <v>49</v>
      </c>
      <c r="H240" s="1" t="s">
        <v>128</v>
      </c>
    </row>
    <row r="241" spans="1:9" ht="18.75">
      <c r="A241" s="113" t="s">
        <v>1</v>
      </c>
      <c r="B241" s="113" t="s">
        <v>2</v>
      </c>
      <c r="C241" s="22" t="s">
        <v>3</v>
      </c>
      <c r="D241" s="115" t="s">
        <v>4</v>
      </c>
      <c r="E241" s="116"/>
      <c r="F241" s="117"/>
      <c r="G241" s="109" t="s">
        <v>75</v>
      </c>
      <c r="H241" s="109" t="s">
        <v>6</v>
      </c>
      <c r="I241" s="109" t="s">
        <v>7</v>
      </c>
    </row>
    <row r="242" spans="1:9" ht="18.75">
      <c r="A242" s="114"/>
      <c r="B242" s="114"/>
      <c r="C242" s="35" t="s">
        <v>8</v>
      </c>
      <c r="D242" s="24" t="s">
        <v>9</v>
      </c>
      <c r="E242" s="24" t="s">
        <v>10</v>
      </c>
      <c r="F242" s="24" t="s">
        <v>11</v>
      </c>
      <c r="G242" s="110"/>
      <c r="H242" s="110"/>
      <c r="I242" s="110"/>
    </row>
    <row r="243" spans="1:9" ht="18.75">
      <c r="A243" s="34" t="s">
        <v>216</v>
      </c>
      <c r="B243" s="25"/>
      <c r="C243" s="25"/>
      <c r="D243" s="25"/>
      <c r="E243" s="25"/>
      <c r="F243" s="25"/>
      <c r="G243" s="25"/>
      <c r="H243" s="25"/>
      <c r="I243" s="25"/>
    </row>
    <row r="244" spans="1:9">
      <c r="A244" s="9" t="s">
        <v>13</v>
      </c>
      <c r="B244" s="10" t="s">
        <v>217</v>
      </c>
      <c r="C244" s="10" t="s">
        <v>24</v>
      </c>
      <c r="D244" s="10">
        <v>2.95</v>
      </c>
      <c r="E244" s="10">
        <v>1.3</v>
      </c>
      <c r="F244" s="10">
        <v>18.149999999999999</v>
      </c>
      <c r="G244" s="10">
        <v>186.4</v>
      </c>
      <c r="H244" s="29">
        <v>1.02</v>
      </c>
      <c r="I244" s="10" t="s">
        <v>218</v>
      </c>
    </row>
    <row r="245" spans="1:9" ht="31.5">
      <c r="A245" s="13"/>
      <c r="B245" s="10" t="s">
        <v>107</v>
      </c>
      <c r="C245" s="30" t="s">
        <v>219</v>
      </c>
      <c r="D245" s="10">
        <v>0.18</v>
      </c>
      <c r="E245" s="10">
        <v>0</v>
      </c>
      <c r="F245" s="10">
        <v>12.6</v>
      </c>
      <c r="G245" s="10">
        <v>50.4</v>
      </c>
      <c r="H245" s="11">
        <v>0.03</v>
      </c>
      <c r="I245" s="11" t="s">
        <v>19</v>
      </c>
    </row>
    <row r="246" spans="1:9">
      <c r="A246" s="13"/>
      <c r="B246" s="10" t="s">
        <v>108</v>
      </c>
      <c r="C246" s="10" t="s">
        <v>109</v>
      </c>
      <c r="D246" s="10">
        <v>13.125999999999999</v>
      </c>
      <c r="E246" s="10">
        <v>6.3319999999999999</v>
      </c>
      <c r="F246" s="10">
        <v>3.944</v>
      </c>
      <c r="G246" s="10">
        <v>234.73</v>
      </c>
      <c r="H246" s="11">
        <v>7.0000000000000007E-2</v>
      </c>
      <c r="I246" s="10" t="s">
        <v>110</v>
      </c>
    </row>
    <row r="247" spans="1:9">
      <c r="A247" s="13"/>
      <c r="B247" s="14"/>
      <c r="C247" s="14"/>
      <c r="D247" s="14">
        <v>0</v>
      </c>
      <c r="E247" s="14"/>
      <c r="F247" s="14">
        <v>0</v>
      </c>
      <c r="G247" s="14">
        <v>0</v>
      </c>
      <c r="H247" s="11"/>
      <c r="I247" s="11"/>
    </row>
    <row r="248" spans="1:9">
      <c r="A248" s="15" t="s">
        <v>22</v>
      </c>
      <c r="B248" s="10" t="s">
        <v>80</v>
      </c>
      <c r="C248" s="10" t="s">
        <v>81</v>
      </c>
      <c r="D248" s="10">
        <v>0</v>
      </c>
      <c r="E248" s="10">
        <v>0</v>
      </c>
      <c r="F248" s="10">
        <v>17</v>
      </c>
      <c r="G248" s="10">
        <v>48</v>
      </c>
      <c r="H248" s="11">
        <v>2</v>
      </c>
      <c r="I248" s="10" t="s">
        <v>57</v>
      </c>
    </row>
    <row r="249" spans="1:9">
      <c r="A249" s="15"/>
      <c r="B249" s="14"/>
      <c r="C249" s="14"/>
      <c r="D249" s="14">
        <v>0</v>
      </c>
      <c r="E249" s="14"/>
      <c r="F249" s="14">
        <v>0</v>
      </c>
      <c r="G249" s="14">
        <v>0</v>
      </c>
      <c r="H249" s="11"/>
      <c r="I249" s="11"/>
    </row>
    <row r="250" spans="1:9">
      <c r="A250" s="15" t="s">
        <v>26</v>
      </c>
      <c r="B250" s="10" t="s">
        <v>220</v>
      </c>
      <c r="C250" s="10" t="s">
        <v>177</v>
      </c>
      <c r="D250" s="10">
        <v>7.69</v>
      </c>
      <c r="E250" s="10">
        <v>11.03</v>
      </c>
      <c r="F250" s="10">
        <v>53.86</v>
      </c>
      <c r="G250" s="10">
        <v>340.2</v>
      </c>
      <c r="H250" s="11">
        <v>7.59</v>
      </c>
      <c r="I250" s="11" t="s">
        <v>221</v>
      </c>
    </row>
    <row r="251" spans="1:9">
      <c r="A251" s="13"/>
      <c r="B251" s="10" t="s">
        <v>222</v>
      </c>
      <c r="C251" s="10" t="s">
        <v>45</v>
      </c>
      <c r="D251" s="10">
        <v>15.93</v>
      </c>
      <c r="E251" s="10">
        <v>14</v>
      </c>
      <c r="F251" s="10">
        <v>46.32</v>
      </c>
      <c r="G251" s="10">
        <v>364.6</v>
      </c>
      <c r="H251" s="11">
        <v>0.56000000000000005</v>
      </c>
      <c r="I251" s="10" t="s">
        <v>223</v>
      </c>
    </row>
    <row r="252" spans="1:9">
      <c r="A252" s="13"/>
      <c r="B252" s="10" t="s">
        <v>118</v>
      </c>
      <c r="C252" s="10" t="s">
        <v>24</v>
      </c>
      <c r="D252" s="10">
        <v>1.46</v>
      </c>
      <c r="E252" s="10">
        <v>0</v>
      </c>
      <c r="F252" s="10">
        <v>28.4</v>
      </c>
      <c r="G252" s="10">
        <v>120</v>
      </c>
      <c r="H252" s="11">
        <v>0.34</v>
      </c>
      <c r="I252" s="10" t="s">
        <v>25</v>
      </c>
    </row>
    <row r="253" spans="1:9">
      <c r="A253" s="13"/>
      <c r="B253" s="10" t="s">
        <v>64</v>
      </c>
      <c r="C253" s="10" t="s">
        <v>38</v>
      </c>
      <c r="D253" s="10">
        <v>1.98</v>
      </c>
      <c r="E253" s="10">
        <v>0.33</v>
      </c>
      <c r="F253" s="10">
        <v>12.3</v>
      </c>
      <c r="G253" s="10">
        <v>61.8</v>
      </c>
      <c r="H253" s="11">
        <v>0</v>
      </c>
      <c r="I253" s="11"/>
    </row>
    <row r="254" spans="1:9">
      <c r="A254" s="13"/>
      <c r="B254" s="10" t="s">
        <v>122</v>
      </c>
      <c r="C254" s="10" t="s">
        <v>38</v>
      </c>
      <c r="D254" s="10">
        <v>2.4300000000000002</v>
      </c>
      <c r="E254" s="10">
        <v>0.3</v>
      </c>
      <c r="F254" s="10">
        <v>14.64</v>
      </c>
      <c r="G254" s="10">
        <v>72.599999999999994</v>
      </c>
      <c r="H254" s="10">
        <v>0</v>
      </c>
      <c r="I254" s="11"/>
    </row>
    <row r="255" spans="1:9" ht="31.5">
      <c r="A255" s="27" t="s">
        <v>39</v>
      </c>
      <c r="B255" s="10" t="s">
        <v>224</v>
      </c>
      <c r="C255" s="10" t="s">
        <v>225</v>
      </c>
      <c r="D255" s="10">
        <v>8.5</v>
      </c>
      <c r="E255" s="10">
        <v>26.2</v>
      </c>
      <c r="F255" s="10">
        <v>14</v>
      </c>
      <c r="G255" s="10">
        <v>160</v>
      </c>
      <c r="H255" s="11">
        <v>0.05</v>
      </c>
      <c r="I255" s="11" t="s">
        <v>226</v>
      </c>
    </row>
    <row r="256" spans="1:9">
      <c r="A256" s="44"/>
      <c r="B256" s="14" t="s">
        <v>101</v>
      </c>
      <c r="C256" s="14" t="s">
        <v>24</v>
      </c>
      <c r="D256" s="10">
        <v>0</v>
      </c>
      <c r="E256" s="10">
        <v>0</v>
      </c>
      <c r="F256" s="10">
        <v>22.5</v>
      </c>
      <c r="G256" s="10">
        <v>87.84</v>
      </c>
      <c r="H256" s="30">
        <v>1</v>
      </c>
      <c r="I256" s="14" t="s">
        <v>102</v>
      </c>
    </row>
    <row r="257" spans="1:17" ht="44.45" customHeight="1">
      <c r="A257" s="16"/>
      <c r="B257" s="10"/>
      <c r="C257" s="10"/>
      <c r="D257" s="10">
        <v>0</v>
      </c>
      <c r="E257" s="10"/>
      <c r="F257" s="10">
        <v>0</v>
      </c>
      <c r="G257" s="10">
        <v>0</v>
      </c>
      <c r="H257" s="11"/>
      <c r="I257" s="11"/>
    </row>
    <row r="258" spans="1:17">
      <c r="A258" s="19" t="s">
        <v>43</v>
      </c>
      <c r="B258" s="10" t="s">
        <v>107</v>
      </c>
      <c r="C258" s="30" t="s">
        <v>18</v>
      </c>
      <c r="D258" s="10">
        <v>0.18</v>
      </c>
      <c r="E258" s="10">
        <v>0</v>
      </c>
      <c r="F258" s="10">
        <v>12.6</v>
      </c>
      <c r="G258" s="10">
        <v>50.4</v>
      </c>
      <c r="H258" s="11">
        <v>0.03</v>
      </c>
      <c r="I258" s="11" t="s">
        <v>19</v>
      </c>
    </row>
    <row r="259" spans="1:17">
      <c r="A259" s="41"/>
      <c r="B259" s="10" t="s">
        <v>227</v>
      </c>
      <c r="C259" s="10" t="s">
        <v>71</v>
      </c>
      <c r="D259" s="10">
        <v>0.2</v>
      </c>
      <c r="E259" s="10">
        <v>0.2</v>
      </c>
      <c r="F259" s="10">
        <v>4.9000000000000004</v>
      </c>
      <c r="G259" s="10">
        <v>23.5</v>
      </c>
      <c r="H259" s="30">
        <v>3.48</v>
      </c>
      <c r="I259" s="14" t="s">
        <v>72</v>
      </c>
    </row>
    <row r="260" spans="1:17">
      <c r="A260" s="19" t="s">
        <v>228</v>
      </c>
      <c r="B260" s="19"/>
      <c r="C260" s="19"/>
      <c r="D260" s="31">
        <f>SUM(D244:D259)</f>
        <v>54.626000000000005</v>
      </c>
      <c r="E260" s="31">
        <f>SUM(E244:E259)</f>
        <v>59.691999999999993</v>
      </c>
      <c r="F260" s="31">
        <f>SUM(F244:F259)</f>
        <v>261.214</v>
      </c>
      <c r="G260" s="31">
        <f>SUM(G244:G259)</f>
        <v>1800.4699999999998</v>
      </c>
      <c r="H260" s="31">
        <f>SUM(H244:H259)</f>
        <v>16.170000000000002</v>
      </c>
      <c r="I260" s="31"/>
    </row>
    <row r="262" spans="1:17">
      <c r="B262" s="45" t="s">
        <v>229</v>
      </c>
      <c r="C262" s="45"/>
      <c r="D262" s="46">
        <f>SUM(D43+D67+D91+D116+D141+D166+D192+D215+D239+D260)</f>
        <v>541.23299999999995</v>
      </c>
      <c r="E262" s="46">
        <f>SUM(E43+E67+E91+E116+E141+E166+E192+E215+E239+E260)</f>
        <v>603.303</v>
      </c>
      <c r="F262" s="46">
        <f>SUM(F43+F67+F91+F116+F141+F166+F192+F215+F239+F260)</f>
        <v>2611.3530000000001</v>
      </c>
      <c r="G262" s="46">
        <f>SUM(G43+G67+G91+G116+G141+G166+G192+G215+G239+G260)</f>
        <v>18004.46</v>
      </c>
      <c r="H262" s="46">
        <f>SUM(H43+H67+H91+H116+H141+H166+H192+H215+H239+H260)</f>
        <v>240.80700000000002</v>
      </c>
      <c r="I262" s="46"/>
    </row>
    <row r="263" spans="1:17">
      <c r="B263" s="45" t="s">
        <v>230</v>
      </c>
      <c r="C263" s="45"/>
      <c r="D263" s="19">
        <v>54</v>
      </c>
      <c r="E263" s="19">
        <v>60</v>
      </c>
      <c r="F263" s="19">
        <v>261</v>
      </c>
      <c r="G263" s="19">
        <v>1800</v>
      </c>
      <c r="H263" s="46"/>
      <c r="I263" s="46"/>
    </row>
    <row r="264" spans="1:17">
      <c r="B264" s="45" t="s">
        <v>231</v>
      </c>
      <c r="C264" s="45"/>
      <c r="D264" s="46">
        <f>D262/10</f>
        <v>54.123299999999993</v>
      </c>
      <c r="E264" s="46">
        <f t="shared" ref="E264:H264" si="2">E262/10</f>
        <v>60.330300000000001</v>
      </c>
      <c r="F264" s="46">
        <f t="shared" si="2"/>
        <v>261.13530000000003</v>
      </c>
      <c r="G264" s="46">
        <f t="shared" si="2"/>
        <v>1800.4459999999999</v>
      </c>
      <c r="H264" s="46">
        <f t="shared" si="2"/>
        <v>24.0807</v>
      </c>
      <c r="I264" s="46"/>
    </row>
    <row r="265" spans="1:17" ht="15.75" customHeight="1">
      <c r="B265" s="88" t="s">
        <v>232</v>
      </c>
      <c r="C265" s="88"/>
      <c r="D265" s="88"/>
      <c r="E265" s="88"/>
      <c r="F265" s="88"/>
      <c r="G265" s="88"/>
      <c r="H265" s="88"/>
    </row>
    <row r="266" spans="1:17">
      <c r="B266" s="88"/>
      <c r="C266" s="88"/>
      <c r="D266" s="88"/>
      <c r="E266" s="88"/>
      <c r="F266" s="88"/>
      <c r="G266" s="88"/>
      <c r="H266" s="88"/>
    </row>
    <row r="272" spans="1:17" ht="27">
      <c r="B272" s="111" t="s">
        <v>233</v>
      </c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</row>
    <row r="273" spans="1:10" ht="27">
      <c r="D273" s="47"/>
      <c r="E273" s="47"/>
      <c r="F273" s="47"/>
      <c r="G273" s="48"/>
      <c r="H273" s="48"/>
      <c r="I273" s="48"/>
      <c r="J273" s="48"/>
    </row>
    <row r="274" spans="1:10" ht="26.25">
      <c r="A274" s="112" t="s">
        <v>235</v>
      </c>
      <c r="B274" s="112"/>
      <c r="C274" s="112"/>
      <c r="D274" s="112"/>
      <c r="E274" s="112"/>
      <c r="F274" s="112"/>
      <c r="G274" s="48"/>
      <c r="H274" s="48"/>
      <c r="I274" s="48"/>
      <c r="J274" s="48"/>
    </row>
    <row r="275" spans="1:10" ht="26.25">
      <c r="A275" s="112"/>
      <c r="B275" s="112"/>
      <c r="C275" s="112"/>
      <c r="D275" s="112"/>
      <c r="E275" s="112"/>
      <c r="F275" s="112"/>
      <c r="G275" s="48"/>
      <c r="H275" s="48"/>
      <c r="I275" s="48"/>
      <c r="J275" s="48"/>
    </row>
    <row r="276" spans="1:10" ht="26.25">
      <c r="A276" s="112"/>
      <c r="B276" s="112"/>
      <c r="C276" s="112"/>
      <c r="D276" s="112"/>
      <c r="E276" s="112"/>
      <c r="F276" s="112"/>
      <c r="G276" s="48"/>
      <c r="H276" s="48"/>
      <c r="I276" s="48"/>
      <c r="J276" s="48"/>
    </row>
    <row r="277" spans="1:10" ht="26.25">
      <c r="A277" s="112"/>
      <c r="B277" s="112"/>
      <c r="C277" s="112"/>
      <c r="D277" s="112"/>
      <c r="E277" s="112"/>
      <c r="F277" s="112"/>
      <c r="G277" s="48"/>
      <c r="H277" s="48"/>
      <c r="I277" s="48"/>
      <c r="J277" s="48"/>
    </row>
    <row r="287" spans="1:10">
      <c r="A287" s="49"/>
      <c r="B287" s="49"/>
      <c r="C287" s="49"/>
      <c r="D287" s="49"/>
      <c r="E287" s="49"/>
      <c r="F287" s="49"/>
      <c r="G287" s="49"/>
      <c r="H287" s="49"/>
      <c r="I287" s="49"/>
    </row>
    <row r="288" spans="1:10">
      <c r="A288" s="49"/>
      <c r="B288" s="49"/>
      <c r="C288" s="50" t="s">
        <v>0</v>
      </c>
      <c r="D288" s="89" t="s">
        <v>236</v>
      </c>
      <c r="E288" s="89"/>
      <c r="F288" s="51"/>
      <c r="G288" s="51"/>
      <c r="H288" s="51"/>
      <c r="I288" s="51" t="s">
        <v>128</v>
      </c>
    </row>
    <row r="289" spans="1:9">
      <c r="A289" s="98" t="s">
        <v>1</v>
      </c>
      <c r="B289" s="98" t="s">
        <v>2</v>
      </c>
      <c r="C289" s="52" t="s">
        <v>3</v>
      </c>
      <c r="D289" s="93" t="s">
        <v>4</v>
      </c>
      <c r="E289" s="94"/>
      <c r="F289" s="95"/>
      <c r="G289" s="99" t="s">
        <v>237</v>
      </c>
      <c r="H289" s="99" t="s">
        <v>6</v>
      </c>
      <c r="I289" s="99" t="s">
        <v>7</v>
      </c>
    </row>
    <row r="290" spans="1:9">
      <c r="A290" s="98"/>
      <c r="B290" s="98"/>
      <c r="C290" s="53"/>
      <c r="D290" s="54" t="s">
        <v>9</v>
      </c>
      <c r="E290" s="54" t="s">
        <v>10</v>
      </c>
      <c r="F290" s="54" t="s">
        <v>11</v>
      </c>
      <c r="G290" s="99"/>
      <c r="H290" s="99"/>
      <c r="I290" s="99"/>
    </row>
    <row r="291" spans="1:9">
      <c r="A291" s="55" t="s">
        <v>12</v>
      </c>
      <c r="B291" s="56"/>
      <c r="C291" s="56"/>
      <c r="D291" s="56"/>
      <c r="E291" s="56"/>
      <c r="F291" s="56"/>
      <c r="G291" s="56"/>
      <c r="H291" s="56"/>
      <c r="I291" s="56"/>
    </row>
    <row r="292" spans="1:9">
      <c r="A292" s="57" t="s">
        <v>13</v>
      </c>
      <c r="B292" s="12" t="s">
        <v>14</v>
      </c>
      <c r="C292" s="12" t="s">
        <v>164</v>
      </c>
      <c r="D292" s="12">
        <v>8.7569999999999997</v>
      </c>
      <c r="E292" s="12">
        <v>17.245999999999999</v>
      </c>
      <c r="F292" s="12">
        <v>29.643999999999998</v>
      </c>
      <c r="G292" s="12">
        <v>197</v>
      </c>
      <c r="H292" s="17">
        <v>3.6999999999999998E-2</v>
      </c>
      <c r="I292" s="12" t="s">
        <v>238</v>
      </c>
    </row>
    <row r="293" spans="1:9">
      <c r="A293" s="58"/>
      <c r="B293" s="59" t="s">
        <v>101</v>
      </c>
      <c r="C293" s="59" t="s">
        <v>153</v>
      </c>
      <c r="D293" s="12">
        <v>0.51300000000000001</v>
      </c>
      <c r="E293" s="12">
        <v>5.3999999999999999E-2</v>
      </c>
      <c r="F293" s="12">
        <v>12.034000000000001</v>
      </c>
      <c r="G293" s="12">
        <v>80.459999999999994</v>
      </c>
      <c r="H293" s="60">
        <v>1</v>
      </c>
      <c r="I293" s="59" t="s">
        <v>102</v>
      </c>
    </row>
    <row r="294" spans="1:9">
      <c r="A294" s="58"/>
      <c r="B294" s="12" t="s">
        <v>20</v>
      </c>
      <c r="C294" s="12" t="s">
        <v>21</v>
      </c>
      <c r="D294" s="12">
        <v>2.7450000000000001</v>
      </c>
      <c r="E294" s="12">
        <v>0.95699999999999996</v>
      </c>
      <c r="F294" s="12">
        <v>14.72</v>
      </c>
      <c r="G294" s="12">
        <v>79.5</v>
      </c>
      <c r="H294" s="17">
        <v>0.1</v>
      </c>
      <c r="I294" s="12"/>
    </row>
    <row r="295" spans="1:9">
      <c r="A295" s="58"/>
      <c r="B295" s="59"/>
      <c r="C295" s="59"/>
      <c r="D295" s="59"/>
      <c r="E295" s="59"/>
      <c r="F295" s="59"/>
      <c r="G295" s="59"/>
      <c r="H295" s="17"/>
      <c r="I295" s="17"/>
    </row>
    <row r="296" spans="1:9">
      <c r="A296" s="61" t="s">
        <v>22</v>
      </c>
      <c r="B296" s="12" t="s">
        <v>239</v>
      </c>
      <c r="C296" s="12" t="s">
        <v>81</v>
      </c>
      <c r="D296" s="12">
        <v>0</v>
      </c>
      <c r="E296" s="12">
        <v>0</v>
      </c>
      <c r="F296" s="12">
        <v>17</v>
      </c>
      <c r="G296" s="12">
        <v>48</v>
      </c>
      <c r="H296" s="17">
        <v>2</v>
      </c>
      <c r="I296" s="12" t="s">
        <v>57</v>
      </c>
    </row>
    <row r="297" spans="1:9">
      <c r="A297" s="61"/>
      <c r="B297" s="59"/>
      <c r="C297" s="59"/>
      <c r="D297" s="59"/>
      <c r="E297" s="59"/>
      <c r="F297" s="59"/>
      <c r="G297" s="59"/>
      <c r="H297" s="17"/>
      <c r="I297" s="17"/>
    </row>
    <row r="298" spans="1:9" ht="30">
      <c r="A298" s="61" t="s">
        <v>26</v>
      </c>
      <c r="B298" s="12" t="s">
        <v>240</v>
      </c>
      <c r="C298" s="62" t="s">
        <v>28</v>
      </c>
      <c r="D298" s="12">
        <v>5.4020000000000001</v>
      </c>
      <c r="E298" s="12">
        <v>11.981999999999999</v>
      </c>
      <c r="F298" s="12">
        <v>22.52</v>
      </c>
      <c r="G298" s="12">
        <v>183.4</v>
      </c>
      <c r="H298" s="17">
        <v>16</v>
      </c>
      <c r="I298" s="12" t="s">
        <v>29</v>
      </c>
    </row>
    <row r="299" spans="1:9">
      <c r="A299" s="58"/>
      <c r="B299" s="12" t="s">
        <v>241</v>
      </c>
      <c r="C299" s="62" t="s">
        <v>242</v>
      </c>
      <c r="D299" s="12">
        <v>8.1809999999999992</v>
      </c>
      <c r="E299" s="12">
        <v>7.3620000000000001</v>
      </c>
      <c r="F299" s="12">
        <v>23.92</v>
      </c>
      <c r="G299" s="12">
        <v>288.52999999999997</v>
      </c>
      <c r="H299" s="17">
        <v>5.97</v>
      </c>
      <c r="I299" s="12" t="s">
        <v>32</v>
      </c>
    </row>
    <row r="300" spans="1:9">
      <c r="A300" s="58"/>
      <c r="B300" s="12" t="s">
        <v>243</v>
      </c>
      <c r="C300" s="12" t="s">
        <v>35</v>
      </c>
      <c r="D300" s="12">
        <v>2.0659999999999998</v>
      </c>
      <c r="E300" s="12">
        <v>3.69</v>
      </c>
      <c r="F300" s="12">
        <v>10.313000000000001</v>
      </c>
      <c r="G300" s="12">
        <v>199.94</v>
      </c>
      <c r="H300" s="17">
        <v>18.45</v>
      </c>
      <c r="I300" s="12" t="s">
        <v>69</v>
      </c>
    </row>
    <row r="301" spans="1:9">
      <c r="A301" s="58"/>
      <c r="B301" s="12" t="s">
        <v>23</v>
      </c>
      <c r="C301" s="12" t="s">
        <v>24</v>
      </c>
      <c r="D301" s="12">
        <v>0.42299999999999999</v>
      </c>
      <c r="E301" s="12">
        <v>1.7999999999999999E-2</v>
      </c>
      <c r="F301" s="12">
        <v>24.988</v>
      </c>
      <c r="G301" s="12">
        <v>101.7</v>
      </c>
      <c r="H301" s="17">
        <v>0.36</v>
      </c>
      <c r="I301" s="12" t="s">
        <v>25</v>
      </c>
    </row>
    <row r="302" spans="1:9">
      <c r="A302" s="58"/>
      <c r="B302" s="12" t="s">
        <v>37</v>
      </c>
      <c r="C302" s="12" t="s">
        <v>38</v>
      </c>
      <c r="D302" s="12">
        <v>2.64</v>
      </c>
      <c r="E302" s="12">
        <v>0.48</v>
      </c>
      <c r="F302" s="12">
        <v>13.36</v>
      </c>
      <c r="G302" s="12">
        <v>69.599999999999994</v>
      </c>
      <c r="H302" s="17">
        <v>0</v>
      </c>
      <c r="I302" s="17"/>
    </row>
    <row r="303" spans="1:9">
      <c r="A303" s="58"/>
      <c r="B303" s="59" t="s">
        <v>20</v>
      </c>
      <c r="C303" s="59" t="s">
        <v>38</v>
      </c>
      <c r="D303" s="12">
        <v>3.16</v>
      </c>
      <c r="E303" s="12">
        <v>0.4</v>
      </c>
      <c r="F303" s="12">
        <v>19.32</v>
      </c>
      <c r="G303" s="12">
        <v>94</v>
      </c>
      <c r="H303" s="62"/>
      <c r="I303" s="17"/>
    </row>
    <row r="304" spans="1:9">
      <c r="A304" s="58"/>
      <c r="B304" s="59"/>
      <c r="C304" s="59"/>
      <c r="D304" s="59"/>
      <c r="E304" s="59"/>
      <c r="F304" s="59"/>
      <c r="G304" s="59"/>
      <c r="H304" s="17"/>
      <c r="I304" s="17"/>
    </row>
    <row r="305" spans="1:9" ht="28.5">
      <c r="A305" s="63" t="s">
        <v>39</v>
      </c>
      <c r="B305" s="12" t="s">
        <v>244</v>
      </c>
      <c r="C305" s="12" t="s">
        <v>245</v>
      </c>
      <c r="D305" s="12">
        <v>14.43</v>
      </c>
      <c r="E305" s="12">
        <v>10.75</v>
      </c>
      <c r="F305" s="12">
        <v>25.63</v>
      </c>
      <c r="G305" s="12">
        <v>169.1</v>
      </c>
      <c r="H305" s="17">
        <v>0.9</v>
      </c>
      <c r="I305" s="12" t="s">
        <v>246</v>
      </c>
    </row>
    <row r="306" spans="1:9">
      <c r="A306" s="58"/>
      <c r="B306" s="17" t="s">
        <v>17</v>
      </c>
      <c r="C306" s="59" t="s">
        <v>55</v>
      </c>
      <c r="D306" s="12">
        <v>0.06</v>
      </c>
      <c r="E306" s="12">
        <v>0.02</v>
      </c>
      <c r="F306" s="12">
        <v>9.99</v>
      </c>
      <c r="G306" s="12">
        <v>40</v>
      </c>
      <c r="H306" s="12">
        <v>0.03</v>
      </c>
      <c r="I306" s="17" t="s">
        <v>19</v>
      </c>
    </row>
    <row r="307" spans="1:9">
      <c r="A307" s="57" t="s">
        <v>43</v>
      </c>
      <c r="B307" s="59"/>
      <c r="C307" s="59"/>
      <c r="D307" s="62"/>
      <c r="E307" s="62"/>
      <c r="F307" s="62"/>
      <c r="G307" s="62"/>
      <c r="H307" s="62"/>
      <c r="I307" s="17"/>
    </row>
    <row r="308" spans="1:9">
      <c r="A308" s="58"/>
      <c r="B308" s="59" t="s">
        <v>247</v>
      </c>
      <c r="C308" s="59" t="s">
        <v>81</v>
      </c>
      <c r="D308" s="12">
        <v>3.54</v>
      </c>
      <c r="E308" s="12">
        <v>7.43</v>
      </c>
      <c r="F308" s="12">
        <v>14.7</v>
      </c>
      <c r="G308" s="12">
        <v>140</v>
      </c>
      <c r="H308" s="12">
        <v>0.57999999999999996</v>
      </c>
      <c r="I308" s="17" t="s">
        <v>46</v>
      </c>
    </row>
    <row r="309" spans="1:9">
      <c r="A309" s="64"/>
      <c r="B309" s="17" t="s">
        <v>17</v>
      </c>
      <c r="C309" s="59" t="s">
        <v>55</v>
      </c>
      <c r="D309" s="12">
        <v>0.06</v>
      </c>
      <c r="E309" s="12">
        <v>0.02</v>
      </c>
      <c r="F309" s="12">
        <v>9.99</v>
      </c>
      <c r="G309" s="12">
        <v>40</v>
      </c>
      <c r="H309" s="12">
        <v>0.03</v>
      </c>
      <c r="I309" s="17" t="s">
        <v>19</v>
      </c>
    </row>
    <row r="310" spans="1:9">
      <c r="A310" s="58"/>
      <c r="B310" s="59" t="s">
        <v>37</v>
      </c>
      <c r="C310" s="59" t="s">
        <v>38</v>
      </c>
      <c r="D310" s="12">
        <v>2.64</v>
      </c>
      <c r="E310" s="12">
        <v>0.48</v>
      </c>
      <c r="F310" s="12">
        <v>13.36</v>
      </c>
      <c r="G310" s="12">
        <v>69.599999999999994</v>
      </c>
      <c r="H310" s="62"/>
      <c r="I310" s="17"/>
    </row>
    <row r="311" spans="1:9">
      <c r="A311" s="65" t="s">
        <v>48</v>
      </c>
      <c r="B311" s="66"/>
      <c r="C311" s="66"/>
      <c r="D311" s="67">
        <f>SUM(D292:D310)</f>
        <v>54.617000000000004</v>
      </c>
      <c r="E311" s="67">
        <f>SUM(E292:E310)</f>
        <v>60.888999999999996</v>
      </c>
      <c r="F311" s="67">
        <f>SUM(F292:F310)</f>
        <v>261.48899999999998</v>
      </c>
      <c r="G311" s="67">
        <f>SUM(G292:G310)</f>
        <v>1800.8299999999997</v>
      </c>
      <c r="H311" s="67">
        <f>SUM(H292:H310)</f>
        <v>45.457000000000001</v>
      </c>
      <c r="I311" s="67"/>
    </row>
    <row r="312" spans="1:9">
      <c r="A312" s="49"/>
      <c r="B312" s="49"/>
      <c r="C312" s="50" t="s">
        <v>0</v>
      </c>
      <c r="D312" s="89" t="s">
        <v>236</v>
      </c>
      <c r="E312" s="89"/>
      <c r="F312" s="90"/>
      <c r="G312" s="90"/>
      <c r="H312" s="90"/>
      <c r="I312" s="90"/>
    </row>
    <row r="313" spans="1:9">
      <c r="A313" s="98" t="s">
        <v>1</v>
      </c>
      <c r="B313" s="98" t="s">
        <v>2</v>
      </c>
      <c r="C313" s="52" t="s">
        <v>3</v>
      </c>
      <c r="D313" s="93" t="s">
        <v>4</v>
      </c>
      <c r="E313" s="94"/>
      <c r="F313" s="95"/>
      <c r="G313" s="99" t="s">
        <v>237</v>
      </c>
      <c r="H313" s="99" t="s">
        <v>6</v>
      </c>
      <c r="I313" s="99" t="s">
        <v>7</v>
      </c>
    </row>
    <row r="314" spans="1:9">
      <c r="A314" s="98"/>
      <c r="B314" s="98"/>
      <c r="C314" s="53"/>
      <c r="D314" s="54" t="s">
        <v>9</v>
      </c>
      <c r="E314" s="54" t="s">
        <v>10</v>
      </c>
      <c r="F314" s="54" t="s">
        <v>11</v>
      </c>
      <c r="G314" s="99"/>
      <c r="H314" s="99"/>
      <c r="I314" s="99"/>
    </row>
    <row r="315" spans="1:9">
      <c r="A315" s="55" t="s">
        <v>76</v>
      </c>
      <c r="B315" s="56"/>
      <c r="C315" s="56"/>
      <c r="D315" s="56"/>
      <c r="E315" s="56"/>
      <c r="F315" s="56"/>
      <c r="G315" s="56"/>
      <c r="H315" s="56"/>
      <c r="I315" s="56"/>
    </row>
    <row r="316" spans="1:9">
      <c r="A316" s="57" t="s">
        <v>13</v>
      </c>
      <c r="B316" s="12" t="s">
        <v>52</v>
      </c>
      <c r="C316" s="12" t="s">
        <v>106</v>
      </c>
      <c r="D316" s="12">
        <v>6.82</v>
      </c>
      <c r="E316" s="12">
        <v>9.5500000000000007</v>
      </c>
      <c r="F316" s="12">
        <v>23.04</v>
      </c>
      <c r="G316" s="12">
        <v>212.1</v>
      </c>
      <c r="H316" s="17">
        <v>0.9</v>
      </c>
      <c r="I316" s="12" t="s">
        <v>54</v>
      </c>
    </row>
    <row r="317" spans="1:9">
      <c r="A317" s="58"/>
      <c r="B317" s="17" t="s">
        <v>17</v>
      </c>
      <c r="C317" s="17" t="s">
        <v>55</v>
      </c>
      <c r="D317" s="12">
        <v>0.06</v>
      </c>
      <c r="E317" s="12">
        <v>0.02</v>
      </c>
      <c r="F317" s="12">
        <v>9.99</v>
      </c>
      <c r="G317" s="12">
        <v>40</v>
      </c>
      <c r="H317" s="12">
        <v>0.03</v>
      </c>
      <c r="I317" s="17" t="s">
        <v>19</v>
      </c>
    </row>
    <row r="318" spans="1:9">
      <c r="A318" s="58"/>
      <c r="B318" s="12" t="s">
        <v>20</v>
      </c>
      <c r="C318" s="59" t="s">
        <v>123</v>
      </c>
      <c r="D318" s="12">
        <v>2.7450000000000001</v>
      </c>
      <c r="E318" s="12">
        <v>0.95699999999999996</v>
      </c>
      <c r="F318" s="12">
        <v>14.718</v>
      </c>
      <c r="G318" s="12">
        <v>79.5</v>
      </c>
      <c r="H318" s="12">
        <v>0</v>
      </c>
      <c r="I318" s="17"/>
    </row>
    <row r="319" spans="1:9">
      <c r="A319" s="69"/>
      <c r="B319" s="59"/>
      <c r="C319" s="59"/>
      <c r="D319" s="59"/>
      <c r="E319" s="59"/>
      <c r="F319" s="59"/>
      <c r="G319" s="59"/>
      <c r="H319" s="17"/>
      <c r="I319" s="17"/>
    </row>
    <row r="320" spans="1:9">
      <c r="A320" s="61" t="s">
        <v>22</v>
      </c>
      <c r="B320" s="12" t="s">
        <v>56</v>
      </c>
      <c r="C320" s="12" t="s">
        <v>24</v>
      </c>
      <c r="D320" s="12">
        <v>0.42299999999999999</v>
      </c>
      <c r="E320" s="12">
        <v>1.7999999999999999E-2</v>
      </c>
      <c r="F320" s="12">
        <v>24.988</v>
      </c>
      <c r="G320" s="12">
        <v>101.7</v>
      </c>
      <c r="H320" s="17">
        <v>0.36</v>
      </c>
      <c r="I320" s="12" t="s">
        <v>25</v>
      </c>
    </row>
    <row r="321" spans="1:9">
      <c r="A321" s="61"/>
      <c r="B321" s="59"/>
      <c r="C321" s="59"/>
      <c r="D321" s="59"/>
      <c r="E321" s="59"/>
      <c r="F321" s="59"/>
      <c r="G321" s="59"/>
      <c r="H321" s="17"/>
      <c r="I321" s="17"/>
    </row>
    <row r="322" spans="1:9">
      <c r="A322" s="57" t="s">
        <v>26</v>
      </c>
      <c r="B322" s="12" t="s">
        <v>248</v>
      </c>
      <c r="C322" s="62" t="s">
        <v>133</v>
      </c>
      <c r="D322" s="12">
        <v>13.917</v>
      </c>
      <c r="E322" s="12">
        <v>15.725</v>
      </c>
      <c r="F322" s="12">
        <v>14.188000000000001</v>
      </c>
      <c r="G322" s="12">
        <v>233.63</v>
      </c>
      <c r="H322" s="17">
        <v>16</v>
      </c>
      <c r="I322" s="12" t="s">
        <v>60</v>
      </c>
    </row>
    <row r="323" spans="1:9" ht="30">
      <c r="A323" s="57"/>
      <c r="B323" s="12" t="s">
        <v>249</v>
      </c>
      <c r="C323" s="12" t="s">
        <v>41</v>
      </c>
      <c r="D323" s="12">
        <v>10.199999999999999</v>
      </c>
      <c r="E323" s="12">
        <v>18.07</v>
      </c>
      <c r="F323" s="12">
        <v>25.73</v>
      </c>
      <c r="G323" s="12">
        <v>230</v>
      </c>
      <c r="H323" s="17">
        <v>0.3</v>
      </c>
      <c r="I323" s="12" t="s">
        <v>250</v>
      </c>
    </row>
    <row r="324" spans="1:9">
      <c r="A324" s="58"/>
      <c r="B324" s="12" t="s">
        <v>63</v>
      </c>
      <c r="C324" s="12" t="s">
        <v>47</v>
      </c>
      <c r="D324" s="12">
        <v>0.42299999999999999</v>
      </c>
      <c r="E324" s="12">
        <v>1.7999999999999999E-2</v>
      </c>
      <c r="F324" s="12">
        <v>24.988</v>
      </c>
      <c r="G324" s="12">
        <v>101.7</v>
      </c>
      <c r="H324" s="17">
        <v>0.36</v>
      </c>
      <c r="I324" s="12" t="s">
        <v>25</v>
      </c>
    </row>
    <row r="325" spans="1:9">
      <c r="A325" s="58"/>
      <c r="B325" s="12" t="s">
        <v>92</v>
      </c>
      <c r="C325" s="12" t="s">
        <v>38</v>
      </c>
      <c r="D325" s="12">
        <v>2.64</v>
      </c>
      <c r="E325" s="12">
        <v>4.8000000000000001E-2</v>
      </c>
      <c r="F325" s="12">
        <v>13.36</v>
      </c>
      <c r="G325" s="12">
        <v>118.75</v>
      </c>
      <c r="H325" s="17">
        <v>0</v>
      </c>
      <c r="I325" s="17"/>
    </row>
    <row r="326" spans="1:9">
      <c r="A326" s="58"/>
      <c r="B326" s="59" t="s">
        <v>20</v>
      </c>
      <c r="C326" s="59" t="s">
        <v>38</v>
      </c>
      <c r="D326" s="12">
        <v>2.37</v>
      </c>
      <c r="E326" s="12">
        <v>0.3</v>
      </c>
      <c r="F326" s="12">
        <v>14.49</v>
      </c>
      <c r="G326" s="12">
        <v>94</v>
      </c>
      <c r="H326" s="12">
        <v>0</v>
      </c>
      <c r="I326" s="17"/>
    </row>
    <row r="327" spans="1:9">
      <c r="A327" s="63"/>
      <c r="B327" s="59"/>
      <c r="C327" s="59"/>
      <c r="D327" s="59"/>
      <c r="E327" s="59"/>
      <c r="F327" s="59"/>
      <c r="G327" s="59"/>
      <c r="H327" s="17"/>
      <c r="I327" s="17"/>
    </row>
    <row r="328" spans="1:9" ht="30">
      <c r="A328" s="70" t="s">
        <v>39</v>
      </c>
      <c r="B328" s="12" t="s">
        <v>65</v>
      </c>
      <c r="C328" s="12" t="s">
        <v>251</v>
      </c>
      <c r="D328" s="12">
        <v>9.9</v>
      </c>
      <c r="E328" s="12">
        <v>13.16</v>
      </c>
      <c r="F328" s="12">
        <v>27.49</v>
      </c>
      <c r="G328" s="12">
        <v>240.05</v>
      </c>
      <c r="H328" s="17">
        <v>6</v>
      </c>
      <c r="I328" s="12" t="s">
        <v>252</v>
      </c>
    </row>
    <row r="329" spans="1:9">
      <c r="A329" s="70"/>
      <c r="B329" s="12" t="s">
        <v>160</v>
      </c>
      <c r="C329" s="12" t="s">
        <v>35</v>
      </c>
      <c r="D329" s="12">
        <v>1.28</v>
      </c>
      <c r="E329" s="12">
        <v>2.15</v>
      </c>
      <c r="F329" s="12">
        <v>4.32</v>
      </c>
      <c r="G329" s="12">
        <v>41.76</v>
      </c>
      <c r="H329" s="17">
        <v>2</v>
      </c>
      <c r="I329" s="12" t="s">
        <v>161</v>
      </c>
    </row>
    <row r="330" spans="1:9">
      <c r="A330" s="58"/>
      <c r="B330" s="12" t="s">
        <v>20</v>
      </c>
      <c r="C330" s="12" t="s">
        <v>38</v>
      </c>
      <c r="D330" s="12">
        <v>2.37</v>
      </c>
      <c r="E330" s="12">
        <v>0.3</v>
      </c>
      <c r="F330" s="12">
        <v>14.49</v>
      </c>
      <c r="G330" s="12">
        <v>70.5</v>
      </c>
      <c r="H330" s="17">
        <v>0.01</v>
      </c>
      <c r="I330" s="12"/>
    </row>
    <row r="331" spans="1:9">
      <c r="A331" s="58"/>
      <c r="B331" s="59" t="s">
        <v>101</v>
      </c>
      <c r="C331" s="59" t="s">
        <v>153</v>
      </c>
      <c r="D331" s="12">
        <v>0.51300000000000001</v>
      </c>
      <c r="E331" s="12">
        <v>5.3999999999999999E-2</v>
      </c>
      <c r="F331" s="12">
        <v>12.034000000000001</v>
      </c>
      <c r="G331" s="12">
        <v>80.459999999999994</v>
      </c>
      <c r="H331" s="60">
        <v>1</v>
      </c>
      <c r="I331" s="59" t="s">
        <v>102</v>
      </c>
    </row>
    <row r="332" spans="1:9">
      <c r="A332" s="58"/>
      <c r="B332" s="59"/>
      <c r="C332" s="59"/>
      <c r="D332" s="62"/>
      <c r="E332" s="62"/>
      <c r="F332" s="62"/>
      <c r="G332" s="62"/>
      <c r="H332" s="62"/>
      <c r="I332" s="17"/>
    </row>
    <row r="333" spans="1:9">
      <c r="A333" s="64" t="s">
        <v>43</v>
      </c>
      <c r="B333" s="59" t="s">
        <v>253</v>
      </c>
      <c r="C333" s="59" t="s">
        <v>254</v>
      </c>
      <c r="D333" s="12">
        <v>0.32</v>
      </c>
      <c r="E333" s="12">
        <v>0.32</v>
      </c>
      <c r="F333" s="12">
        <v>27.9</v>
      </c>
      <c r="G333" s="12">
        <v>116</v>
      </c>
      <c r="H333" s="12">
        <v>3.48</v>
      </c>
      <c r="I333" s="17" t="s">
        <v>72</v>
      </c>
    </row>
    <row r="334" spans="1:9">
      <c r="A334" s="49"/>
      <c r="B334" s="17" t="s">
        <v>17</v>
      </c>
      <c r="C334" s="17" t="s">
        <v>55</v>
      </c>
      <c r="D334" s="12">
        <v>0.06</v>
      </c>
      <c r="E334" s="12">
        <v>0.02</v>
      </c>
      <c r="F334" s="12">
        <v>9.99</v>
      </c>
      <c r="G334" s="12">
        <v>40</v>
      </c>
      <c r="H334" s="12">
        <v>0.03</v>
      </c>
      <c r="I334" s="17" t="s">
        <v>19</v>
      </c>
    </row>
    <row r="335" spans="1:9">
      <c r="A335" s="64" t="s">
        <v>103</v>
      </c>
      <c r="B335" s="65"/>
      <c r="C335" s="65"/>
      <c r="D335" s="71">
        <f>SUM(D316:D334)</f>
        <v>54.040999999999997</v>
      </c>
      <c r="E335" s="71">
        <f>SUM(E316:E334)</f>
        <v>60.71</v>
      </c>
      <c r="F335" s="71">
        <f>SUM(F316:F334)</f>
        <v>261.71600000000001</v>
      </c>
      <c r="G335" s="71">
        <f>SUM(G316:G334)</f>
        <v>1800.15</v>
      </c>
      <c r="H335" s="71">
        <f>SUM(H316:H334)</f>
        <v>30.470000000000002</v>
      </c>
      <c r="I335" s="71"/>
    </row>
    <row r="336" spans="1:9">
      <c r="A336" s="49"/>
      <c r="B336" s="49"/>
      <c r="C336" s="50" t="s">
        <v>0</v>
      </c>
      <c r="D336" s="89" t="s">
        <v>236</v>
      </c>
      <c r="E336" s="89"/>
      <c r="F336" s="90"/>
      <c r="G336" s="90"/>
      <c r="H336" s="90"/>
      <c r="I336" s="90"/>
    </row>
    <row r="337" spans="1:9">
      <c r="A337" s="98" t="s">
        <v>1</v>
      </c>
      <c r="B337" s="98" t="s">
        <v>2</v>
      </c>
      <c r="C337" s="52" t="s">
        <v>3</v>
      </c>
      <c r="D337" s="93" t="s">
        <v>4</v>
      </c>
      <c r="E337" s="94"/>
      <c r="F337" s="95"/>
      <c r="G337" s="99" t="s">
        <v>237</v>
      </c>
      <c r="H337" s="99" t="s">
        <v>6</v>
      </c>
      <c r="I337" s="99" t="s">
        <v>7</v>
      </c>
    </row>
    <row r="338" spans="1:9">
      <c r="A338" s="98"/>
      <c r="B338" s="98"/>
      <c r="C338" s="73"/>
      <c r="D338" s="54" t="s">
        <v>9</v>
      </c>
      <c r="E338" s="54" t="s">
        <v>10</v>
      </c>
      <c r="F338" s="54" t="s">
        <v>11</v>
      </c>
      <c r="G338" s="99"/>
      <c r="H338" s="99"/>
      <c r="I338" s="99"/>
    </row>
    <row r="339" spans="1:9">
      <c r="A339" s="74" t="s">
        <v>202</v>
      </c>
      <c r="B339" s="74"/>
      <c r="C339" s="74"/>
      <c r="D339" s="74"/>
      <c r="E339" s="74"/>
      <c r="F339" s="74"/>
      <c r="G339" s="74"/>
      <c r="H339" s="74"/>
      <c r="I339" s="74"/>
    </row>
    <row r="340" spans="1:9" ht="30">
      <c r="A340" s="57" t="s">
        <v>13</v>
      </c>
      <c r="B340" s="12" t="s">
        <v>77</v>
      </c>
      <c r="C340" s="12" t="s">
        <v>255</v>
      </c>
      <c r="D340" s="12">
        <v>6.2130000000000001</v>
      </c>
      <c r="E340" s="12">
        <v>5.27</v>
      </c>
      <c r="F340" s="12">
        <v>18.7</v>
      </c>
      <c r="G340" s="12">
        <v>210.77</v>
      </c>
      <c r="H340" s="17">
        <v>0.9</v>
      </c>
      <c r="I340" s="12" t="s">
        <v>256</v>
      </c>
    </row>
    <row r="341" spans="1:9">
      <c r="A341" s="58"/>
      <c r="B341" s="12" t="s">
        <v>257</v>
      </c>
      <c r="C341" s="12" t="s">
        <v>153</v>
      </c>
      <c r="D341" s="12">
        <v>2.15</v>
      </c>
      <c r="E341" s="12">
        <v>1.9</v>
      </c>
      <c r="F341" s="12">
        <v>10.5</v>
      </c>
      <c r="G341" s="12">
        <v>146</v>
      </c>
      <c r="H341" s="17">
        <v>1.2</v>
      </c>
      <c r="I341" s="12" t="s">
        <v>258</v>
      </c>
    </row>
    <row r="342" spans="1:9">
      <c r="A342" s="58"/>
      <c r="B342" s="12" t="s">
        <v>20</v>
      </c>
      <c r="C342" s="59" t="s">
        <v>123</v>
      </c>
      <c r="D342" s="12">
        <v>2.7450000000000001</v>
      </c>
      <c r="E342" s="12">
        <v>0.95699999999999996</v>
      </c>
      <c r="F342" s="12">
        <v>14.718</v>
      </c>
      <c r="G342" s="12">
        <v>79.5</v>
      </c>
      <c r="H342" s="12">
        <v>0</v>
      </c>
      <c r="I342" s="17"/>
    </row>
    <row r="343" spans="1:9">
      <c r="A343" s="69"/>
      <c r="B343" s="59"/>
      <c r="C343" s="59"/>
      <c r="D343" s="59"/>
      <c r="E343" s="59"/>
      <c r="F343" s="59"/>
      <c r="G343" s="59"/>
      <c r="H343" s="17"/>
      <c r="I343" s="17"/>
    </row>
    <row r="344" spans="1:9">
      <c r="A344" s="61" t="s">
        <v>22</v>
      </c>
      <c r="B344" s="12" t="s">
        <v>91</v>
      </c>
      <c r="C344" s="12" t="s">
        <v>24</v>
      </c>
      <c r="D344" s="12">
        <v>1.46</v>
      </c>
      <c r="E344" s="12">
        <v>0</v>
      </c>
      <c r="F344" s="12">
        <v>28.4</v>
      </c>
      <c r="G344" s="12">
        <v>120</v>
      </c>
      <c r="H344" s="17">
        <v>0.34</v>
      </c>
      <c r="I344" s="12" t="s">
        <v>25</v>
      </c>
    </row>
    <row r="345" spans="1:9">
      <c r="A345" s="61"/>
      <c r="B345" s="59"/>
      <c r="C345" s="59"/>
      <c r="D345" s="59"/>
      <c r="E345" s="59"/>
      <c r="F345" s="59"/>
      <c r="G345" s="59"/>
      <c r="H345" s="17"/>
      <c r="I345" s="17"/>
    </row>
    <row r="346" spans="1:9">
      <c r="A346" s="57" t="s">
        <v>82</v>
      </c>
      <c r="B346" s="12" t="s">
        <v>259</v>
      </c>
      <c r="C346" s="75" t="s">
        <v>260</v>
      </c>
      <c r="D346" s="12">
        <v>3.8</v>
      </c>
      <c r="E346" s="12">
        <v>3.4</v>
      </c>
      <c r="F346" s="12">
        <v>5</v>
      </c>
      <c r="G346" s="12">
        <v>118</v>
      </c>
      <c r="H346" s="17">
        <v>5.34</v>
      </c>
      <c r="I346" s="12" t="s">
        <v>60</v>
      </c>
    </row>
    <row r="347" spans="1:9">
      <c r="A347" s="58"/>
      <c r="B347" s="12" t="s">
        <v>86</v>
      </c>
      <c r="C347" s="12" t="s">
        <v>261</v>
      </c>
      <c r="D347" s="12">
        <v>9.6</v>
      </c>
      <c r="E347" s="12">
        <v>30.1</v>
      </c>
      <c r="F347" s="12">
        <v>21.8</v>
      </c>
      <c r="G347" s="12">
        <v>223.4</v>
      </c>
      <c r="H347" s="17">
        <v>0.3</v>
      </c>
      <c r="I347" s="12" t="s">
        <v>88</v>
      </c>
    </row>
    <row r="348" spans="1:9">
      <c r="A348" s="58"/>
      <c r="B348" s="12" t="s">
        <v>262</v>
      </c>
      <c r="C348" s="12" t="s">
        <v>35</v>
      </c>
      <c r="D348" s="12">
        <v>3.1</v>
      </c>
      <c r="E348" s="12">
        <v>3.4</v>
      </c>
      <c r="F348" s="12">
        <v>13.85</v>
      </c>
      <c r="G348" s="12">
        <v>112</v>
      </c>
      <c r="H348" s="17">
        <v>0.2</v>
      </c>
      <c r="I348" s="12" t="s">
        <v>90</v>
      </c>
    </row>
    <row r="349" spans="1:9">
      <c r="A349" s="58"/>
      <c r="B349" s="12" t="s">
        <v>91</v>
      </c>
      <c r="C349" s="12" t="s">
        <v>24</v>
      </c>
      <c r="D349" s="12">
        <v>1.46</v>
      </c>
      <c r="E349" s="12">
        <v>0</v>
      </c>
      <c r="F349" s="12">
        <v>28.4</v>
      </c>
      <c r="G349" s="12">
        <v>120</v>
      </c>
      <c r="H349" s="17">
        <v>0.34</v>
      </c>
      <c r="I349" s="12" t="s">
        <v>25</v>
      </c>
    </row>
    <row r="350" spans="1:9">
      <c r="A350" s="58"/>
      <c r="B350" s="12" t="s">
        <v>64</v>
      </c>
      <c r="C350" s="12" t="s">
        <v>38</v>
      </c>
      <c r="D350" s="12">
        <v>2.64</v>
      </c>
      <c r="E350" s="12">
        <v>0.48</v>
      </c>
      <c r="F350" s="12">
        <v>13.36</v>
      </c>
      <c r="G350" s="12">
        <v>69.599999999999994</v>
      </c>
      <c r="H350" s="17">
        <v>0</v>
      </c>
      <c r="I350" s="17"/>
    </row>
    <row r="351" spans="1:9">
      <c r="A351" s="58"/>
      <c r="B351" s="12" t="s">
        <v>263</v>
      </c>
      <c r="C351" s="12" t="s">
        <v>38</v>
      </c>
      <c r="D351" s="12">
        <v>2.37</v>
      </c>
      <c r="E351" s="12">
        <v>0.3</v>
      </c>
      <c r="F351" s="12">
        <v>14.49</v>
      </c>
      <c r="G351" s="12">
        <v>94</v>
      </c>
      <c r="H351" s="17">
        <v>0</v>
      </c>
      <c r="I351" s="17"/>
    </row>
    <row r="352" spans="1:9" ht="28.5">
      <c r="A352" s="63" t="s">
        <v>39</v>
      </c>
      <c r="B352" s="12" t="s">
        <v>264</v>
      </c>
      <c r="C352" s="12" t="s">
        <v>31</v>
      </c>
      <c r="D352" s="12">
        <v>5.5</v>
      </c>
      <c r="E352" s="12">
        <v>10.45</v>
      </c>
      <c r="F352" s="12">
        <v>29.2</v>
      </c>
      <c r="G352" s="12">
        <v>187</v>
      </c>
      <c r="H352" s="17">
        <v>0</v>
      </c>
      <c r="I352" s="12" t="s">
        <v>96</v>
      </c>
    </row>
    <row r="353" spans="1:9">
      <c r="A353" s="58"/>
      <c r="B353" s="12" t="s">
        <v>97</v>
      </c>
      <c r="C353" s="12" t="s">
        <v>35</v>
      </c>
      <c r="D353" s="12">
        <v>10.48</v>
      </c>
      <c r="E353" s="12">
        <v>3.8839999999999999</v>
      </c>
      <c r="F353" s="12">
        <v>14.313000000000001</v>
      </c>
      <c r="G353" s="12">
        <v>106.32</v>
      </c>
      <c r="H353" s="17">
        <v>20.6</v>
      </c>
      <c r="I353" s="12" t="s">
        <v>98</v>
      </c>
    </row>
    <row r="354" spans="1:9">
      <c r="A354" s="58"/>
      <c r="B354" s="12" t="s">
        <v>99</v>
      </c>
      <c r="C354" s="12" t="s">
        <v>55</v>
      </c>
      <c r="D354" s="12">
        <v>0.06</v>
      </c>
      <c r="E354" s="12">
        <v>0.02</v>
      </c>
      <c r="F354" s="12">
        <v>9.99</v>
      </c>
      <c r="G354" s="12">
        <v>40</v>
      </c>
      <c r="H354" s="17">
        <v>0.03</v>
      </c>
      <c r="I354" s="12" t="s">
        <v>19</v>
      </c>
    </row>
    <row r="355" spans="1:9">
      <c r="A355" s="58"/>
      <c r="B355" s="12" t="s">
        <v>37</v>
      </c>
      <c r="C355" s="12" t="s">
        <v>38</v>
      </c>
      <c r="D355" s="12">
        <v>2.64</v>
      </c>
      <c r="E355" s="12">
        <v>0.48</v>
      </c>
      <c r="F355" s="12">
        <v>13.36</v>
      </c>
      <c r="G355" s="12">
        <v>69.599999999999994</v>
      </c>
      <c r="H355" s="17">
        <v>0</v>
      </c>
      <c r="I355" s="17"/>
    </row>
    <row r="356" spans="1:9">
      <c r="A356" s="58"/>
      <c r="B356" s="12"/>
      <c r="C356" s="12"/>
      <c r="D356" s="12"/>
      <c r="E356" s="12"/>
      <c r="F356" s="12"/>
      <c r="G356" s="12"/>
      <c r="H356" s="17"/>
      <c r="I356" s="17"/>
    </row>
    <row r="357" spans="1:9">
      <c r="A357" s="64" t="s">
        <v>43</v>
      </c>
      <c r="B357" s="59" t="s">
        <v>101</v>
      </c>
      <c r="C357" s="59" t="s">
        <v>24</v>
      </c>
      <c r="D357" s="12">
        <v>0.51300000000000001</v>
      </c>
      <c r="E357" s="12">
        <v>5.3999999999999999E-2</v>
      </c>
      <c r="F357" s="12">
        <v>20.033999999999999</v>
      </c>
      <c r="G357" s="12">
        <v>80.459999999999994</v>
      </c>
      <c r="H357" s="60">
        <v>1</v>
      </c>
      <c r="I357" s="59" t="s">
        <v>102</v>
      </c>
    </row>
    <row r="358" spans="1:9">
      <c r="A358" s="49"/>
      <c r="B358" s="12" t="s">
        <v>265</v>
      </c>
      <c r="C358" s="12" t="s">
        <v>266</v>
      </c>
      <c r="D358" s="12">
        <v>0.2</v>
      </c>
      <c r="E358" s="12">
        <v>0.2</v>
      </c>
      <c r="F358" s="12">
        <v>4.9000000000000004</v>
      </c>
      <c r="G358" s="12">
        <v>23.5</v>
      </c>
      <c r="H358" s="17">
        <v>10</v>
      </c>
      <c r="I358" s="17" t="s">
        <v>267</v>
      </c>
    </row>
    <row r="359" spans="1:9">
      <c r="A359" s="64" t="s">
        <v>215</v>
      </c>
      <c r="B359" s="66"/>
      <c r="C359" s="66"/>
      <c r="D359" s="67">
        <f>SUM(D340:D358)</f>
        <v>54.931000000000004</v>
      </c>
      <c r="E359" s="67">
        <f>SUM(E340:E358)</f>
        <v>60.894999999999996</v>
      </c>
      <c r="F359" s="67">
        <f>SUM(F340:F358)</f>
        <v>261.01499999999999</v>
      </c>
      <c r="G359" s="67">
        <f>SUM(G340:G358)</f>
        <v>1800.1499999999999</v>
      </c>
      <c r="H359" s="67">
        <f>SUM(H340:H358)</f>
        <v>40.25</v>
      </c>
      <c r="I359" s="67"/>
    </row>
    <row r="360" spans="1:9">
      <c r="A360" s="68"/>
      <c r="B360" s="68"/>
      <c r="C360" s="68"/>
      <c r="D360" s="72"/>
      <c r="E360" s="72"/>
      <c r="F360" s="72"/>
      <c r="G360" s="72"/>
      <c r="H360" s="72"/>
      <c r="I360" s="72"/>
    </row>
    <row r="361" spans="1:9">
      <c r="A361" s="49"/>
      <c r="B361" s="49"/>
      <c r="C361" s="50" t="s">
        <v>0</v>
      </c>
      <c r="D361" s="89" t="s">
        <v>236</v>
      </c>
      <c r="E361" s="89"/>
      <c r="F361" s="90"/>
      <c r="G361" s="90"/>
      <c r="H361" s="90"/>
      <c r="I361" s="90"/>
    </row>
    <row r="362" spans="1:9">
      <c r="A362" s="91" t="s">
        <v>1</v>
      </c>
      <c r="B362" s="98" t="s">
        <v>2</v>
      </c>
      <c r="C362" s="52" t="s">
        <v>3</v>
      </c>
      <c r="D362" s="93" t="s">
        <v>4</v>
      </c>
      <c r="E362" s="94"/>
      <c r="F362" s="95"/>
      <c r="G362" s="99" t="s">
        <v>237</v>
      </c>
      <c r="H362" s="99" t="s">
        <v>6</v>
      </c>
      <c r="I362" s="99" t="s">
        <v>7</v>
      </c>
    </row>
    <row r="363" spans="1:9">
      <c r="A363" s="92"/>
      <c r="B363" s="98"/>
      <c r="C363" s="73"/>
      <c r="D363" s="54" t="s">
        <v>9</v>
      </c>
      <c r="E363" s="54" t="s">
        <v>10</v>
      </c>
      <c r="F363" s="54" t="s">
        <v>11</v>
      </c>
      <c r="G363" s="99"/>
      <c r="H363" s="99"/>
      <c r="I363" s="99"/>
    </row>
    <row r="364" spans="1:9">
      <c r="A364" s="55" t="s">
        <v>51</v>
      </c>
      <c r="B364" s="55"/>
      <c r="C364" s="55"/>
      <c r="D364" s="55"/>
      <c r="E364" s="55"/>
      <c r="F364" s="55"/>
      <c r="G364" s="55"/>
      <c r="H364" s="55"/>
      <c r="I364" s="55"/>
    </row>
    <row r="365" spans="1:9">
      <c r="A365" s="106" t="s">
        <v>13</v>
      </c>
      <c r="B365" s="102" t="s">
        <v>268</v>
      </c>
      <c r="C365" s="102" t="s">
        <v>182</v>
      </c>
      <c r="D365" s="102">
        <v>7.68</v>
      </c>
      <c r="E365" s="102">
        <v>11.79</v>
      </c>
      <c r="F365" s="102">
        <v>1.52</v>
      </c>
      <c r="G365" s="102">
        <v>147.19999999999999</v>
      </c>
      <c r="H365" s="104">
        <v>0.9</v>
      </c>
      <c r="I365" s="102" t="s">
        <v>269</v>
      </c>
    </row>
    <row r="366" spans="1:9">
      <c r="A366" s="107"/>
      <c r="B366" s="103"/>
      <c r="C366" s="108"/>
      <c r="D366" s="103"/>
      <c r="E366" s="103"/>
      <c r="F366" s="103"/>
      <c r="G366" s="103"/>
      <c r="H366" s="105"/>
      <c r="I366" s="103"/>
    </row>
    <row r="367" spans="1:9">
      <c r="A367" s="58"/>
      <c r="B367" s="12" t="s">
        <v>270</v>
      </c>
      <c r="C367" s="12" t="s">
        <v>24</v>
      </c>
      <c r="D367" s="12">
        <v>2.67</v>
      </c>
      <c r="E367" s="12">
        <v>2.34</v>
      </c>
      <c r="F367" s="12">
        <v>14.31</v>
      </c>
      <c r="G367" s="12">
        <v>89</v>
      </c>
      <c r="H367" s="17">
        <v>1.2</v>
      </c>
      <c r="I367" s="12" t="s">
        <v>271</v>
      </c>
    </row>
    <row r="368" spans="1:9">
      <c r="A368" s="69"/>
      <c r="B368" s="12" t="s">
        <v>108</v>
      </c>
      <c r="C368" s="12" t="s">
        <v>109</v>
      </c>
      <c r="D368" s="12">
        <v>6.84</v>
      </c>
      <c r="E368" s="12">
        <v>3.79</v>
      </c>
      <c r="F368" s="12">
        <v>22.11</v>
      </c>
      <c r="G368" s="12">
        <v>159</v>
      </c>
      <c r="H368" s="17">
        <v>0.13</v>
      </c>
      <c r="I368" s="12" t="s">
        <v>110</v>
      </c>
    </row>
    <row r="369" spans="1:9">
      <c r="A369" s="61" t="s">
        <v>22</v>
      </c>
      <c r="B369" s="59"/>
      <c r="C369" s="59"/>
      <c r="D369" s="59"/>
      <c r="E369" s="59"/>
      <c r="F369" s="59"/>
      <c r="G369" s="59"/>
      <c r="H369" s="17"/>
      <c r="I369" s="17"/>
    </row>
    <row r="370" spans="1:9">
      <c r="A370" s="61"/>
      <c r="B370" s="12" t="s">
        <v>118</v>
      </c>
      <c r="C370" s="12" t="s">
        <v>24</v>
      </c>
      <c r="D370" s="12">
        <v>1.46</v>
      </c>
      <c r="E370" s="12">
        <v>0</v>
      </c>
      <c r="F370" s="12">
        <v>28.4</v>
      </c>
      <c r="G370" s="12">
        <v>120</v>
      </c>
      <c r="H370" s="17">
        <v>0.36</v>
      </c>
      <c r="I370" s="12" t="s">
        <v>25</v>
      </c>
    </row>
    <row r="371" spans="1:9">
      <c r="A371" s="61" t="s">
        <v>26</v>
      </c>
      <c r="B371" s="59"/>
      <c r="C371" s="59"/>
      <c r="D371" s="59"/>
      <c r="E371" s="59"/>
      <c r="F371" s="59"/>
      <c r="G371" s="59"/>
      <c r="H371" s="17"/>
      <c r="I371" s="17"/>
    </row>
    <row r="372" spans="1:9">
      <c r="A372" s="58"/>
      <c r="B372" s="12" t="s">
        <v>272</v>
      </c>
      <c r="C372" s="12" t="s">
        <v>273</v>
      </c>
      <c r="D372" s="12">
        <v>7.6</v>
      </c>
      <c r="E372" s="12">
        <v>9.85</v>
      </c>
      <c r="F372" s="12">
        <v>44.3</v>
      </c>
      <c r="G372" s="12">
        <v>238.53</v>
      </c>
      <c r="H372" s="17">
        <v>7.6</v>
      </c>
      <c r="I372" s="12" t="s">
        <v>85</v>
      </c>
    </row>
    <row r="373" spans="1:9">
      <c r="A373" s="58"/>
      <c r="B373" s="12" t="s">
        <v>274</v>
      </c>
      <c r="C373" s="12" t="s">
        <v>275</v>
      </c>
      <c r="D373" s="12">
        <v>8.1199999999999992</v>
      </c>
      <c r="E373" s="12">
        <v>14.44</v>
      </c>
      <c r="F373" s="12">
        <v>26.26</v>
      </c>
      <c r="G373" s="12">
        <v>218</v>
      </c>
      <c r="H373" s="17">
        <v>0.09</v>
      </c>
      <c r="I373" s="12" t="s">
        <v>116</v>
      </c>
    </row>
    <row r="374" spans="1:9">
      <c r="A374" s="58"/>
      <c r="B374" s="12" t="s">
        <v>276</v>
      </c>
      <c r="C374" s="12" t="s">
        <v>71</v>
      </c>
      <c r="D374" s="12">
        <v>4.3</v>
      </c>
      <c r="E374" s="12">
        <v>7.45</v>
      </c>
      <c r="F374" s="12">
        <v>7.5</v>
      </c>
      <c r="G374" s="12">
        <v>145</v>
      </c>
      <c r="H374" s="17">
        <v>0</v>
      </c>
      <c r="I374" s="12" t="s">
        <v>277</v>
      </c>
    </row>
    <row r="375" spans="1:9">
      <c r="A375" s="58"/>
      <c r="B375" s="12" t="s">
        <v>118</v>
      </c>
      <c r="C375" s="12" t="s">
        <v>24</v>
      </c>
      <c r="D375" s="12">
        <v>1.46</v>
      </c>
      <c r="E375" s="12">
        <v>0</v>
      </c>
      <c r="F375" s="12">
        <v>28.4</v>
      </c>
      <c r="G375" s="12">
        <v>120</v>
      </c>
      <c r="H375" s="17">
        <v>0.36</v>
      </c>
      <c r="I375" s="12" t="s">
        <v>25</v>
      </c>
    </row>
    <row r="376" spans="1:9">
      <c r="A376" s="58"/>
      <c r="B376" s="12" t="s">
        <v>92</v>
      </c>
      <c r="C376" s="12" t="s">
        <v>38</v>
      </c>
      <c r="D376" s="12">
        <v>1.98</v>
      </c>
      <c r="E376" s="12">
        <v>3.5999999999999997E-2</v>
      </c>
      <c r="F376" s="12">
        <v>10.02</v>
      </c>
      <c r="G376" s="12">
        <v>120</v>
      </c>
      <c r="H376" s="17">
        <v>0</v>
      </c>
      <c r="I376" s="17"/>
    </row>
    <row r="377" spans="1:9">
      <c r="A377" s="58"/>
      <c r="B377" s="12" t="s">
        <v>93</v>
      </c>
      <c r="C377" s="12" t="s">
        <v>94</v>
      </c>
      <c r="D377" s="12">
        <v>2.37</v>
      </c>
      <c r="E377" s="12">
        <v>0.3</v>
      </c>
      <c r="F377" s="12">
        <v>14.49</v>
      </c>
      <c r="G377" s="12">
        <v>94</v>
      </c>
      <c r="H377" s="17">
        <v>0</v>
      </c>
      <c r="I377" s="17"/>
    </row>
    <row r="378" spans="1:9" ht="28.5">
      <c r="A378" s="76" t="s">
        <v>39</v>
      </c>
      <c r="B378" s="59"/>
      <c r="C378" s="59"/>
      <c r="D378" s="59"/>
      <c r="E378" s="59"/>
      <c r="F378" s="59"/>
      <c r="G378" s="59"/>
      <c r="H378" s="17"/>
      <c r="I378" s="17"/>
    </row>
    <row r="379" spans="1:9">
      <c r="A379" s="58"/>
      <c r="B379" s="12" t="s">
        <v>278</v>
      </c>
      <c r="C379" s="12" t="s">
        <v>45</v>
      </c>
      <c r="D379" s="12">
        <v>7.66</v>
      </c>
      <c r="E379" s="12">
        <v>10.09</v>
      </c>
      <c r="F379" s="12">
        <v>25.22</v>
      </c>
      <c r="G379" s="12">
        <v>176</v>
      </c>
      <c r="H379" s="17">
        <v>2.1</v>
      </c>
      <c r="I379" s="12" t="s">
        <v>279</v>
      </c>
    </row>
    <row r="380" spans="1:9">
      <c r="A380" s="58"/>
      <c r="B380" s="12" t="s">
        <v>124</v>
      </c>
      <c r="C380" s="12" t="s">
        <v>219</v>
      </c>
      <c r="D380" s="12">
        <v>0.06</v>
      </c>
      <c r="E380" s="12">
        <v>0.02</v>
      </c>
      <c r="F380" s="12">
        <v>9.99</v>
      </c>
      <c r="G380" s="12">
        <v>40</v>
      </c>
      <c r="H380" s="17">
        <v>0.03</v>
      </c>
      <c r="I380" s="17" t="s">
        <v>19</v>
      </c>
    </row>
    <row r="381" spans="1:9">
      <c r="A381" s="58"/>
      <c r="B381" s="12" t="s">
        <v>93</v>
      </c>
      <c r="C381" s="12" t="s">
        <v>38</v>
      </c>
      <c r="D381" s="12">
        <v>2.37</v>
      </c>
      <c r="E381" s="12">
        <v>0.3</v>
      </c>
      <c r="F381" s="12">
        <v>14.49</v>
      </c>
      <c r="G381" s="12">
        <v>70.5</v>
      </c>
      <c r="H381" s="17"/>
      <c r="I381" s="17"/>
    </row>
    <row r="382" spans="1:9">
      <c r="A382" s="58"/>
      <c r="B382" s="12"/>
      <c r="C382" s="12"/>
      <c r="D382" s="12">
        <v>0</v>
      </c>
      <c r="E382" s="12">
        <v>0</v>
      </c>
      <c r="F382" s="12">
        <v>0</v>
      </c>
      <c r="G382" s="12">
        <v>0</v>
      </c>
      <c r="H382" s="17">
        <v>0</v>
      </c>
      <c r="I382" s="17"/>
    </row>
    <row r="383" spans="1:9">
      <c r="A383" s="64" t="s">
        <v>43</v>
      </c>
      <c r="B383" s="12" t="s">
        <v>124</v>
      </c>
      <c r="C383" s="12" t="s">
        <v>55</v>
      </c>
      <c r="D383" s="12">
        <v>0.06</v>
      </c>
      <c r="E383" s="12">
        <v>0.02</v>
      </c>
      <c r="F383" s="12">
        <v>9.99</v>
      </c>
      <c r="G383" s="12">
        <v>40</v>
      </c>
      <c r="H383" s="17">
        <v>0.03</v>
      </c>
      <c r="I383" s="17" t="s">
        <v>19</v>
      </c>
    </row>
    <row r="384" spans="1:9">
      <c r="A384" s="49"/>
      <c r="B384" s="12" t="s">
        <v>265</v>
      </c>
      <c r="C384" s="12" t="s">
        <v>71</v>
      </c>
      <c r="D384" s="12">
        <v>0.2</v>
      </c>
      <c r="E384" s="12">
        <v>0.2</v>
      </c>
      <c r="F384" s="12">
        <v>4.9000000000000004</v>
      </c>
      <c r="G384" s="12">
        <v>23.5</v>
      </c>
      <c r="H384" s="17">
        <v>14</v>
      </c>
      <c r="I384" s="17" t="s">
        <v>267</v>
      </c>
    </row>
    <row r="385" spans="1:9">
      <c r="A385" s="65" t="s">
        <v>73</v>
      </c>
      <c r="B385" s="65"/>
      <c r="C385" s="65"/>
      <c r="D385" s="71">
        <f>SUM(D365:D384)</f>
        <v>54.829999999999991</v>
      </c>
      <c r="E385" s="71">
        <f>SUM(E365:E384)</f>
        <v>60.626000000000005</v>
      </c>
      <c r="F385" s="71">
        <f>SUM(F365:F384)</f>
        <v>261.90000000000003</v>
      </c>
      <c r="G385" s="71">
        <f>SUM(G365:G384)</f>
        <v>1800.73</v>
      </c>
      <c r="H385" s="71">
        <f>SUM(H365:H384)</f>
        <v>26.799999999999997</v>
      </c>
      <c r="I385" s="71"/>
    </row>
    <row r="386" spans="1:9">
      <c r="A386" s="49"/>
      <c r="B386" s="49"/>
      <c r="C386" s="50" t="s">
        <v>0</v>
      </c>
      <c r="D386" s="89" t="s">
        <v>236</v>
      </c>
      <c r="E386" s="89"/>
      <c r="F386" s="90"/>
      <c r="G386" s="90"/>
      <c r="H386" s="90"/>
      <c r="I386" s="90"/>
    </row>
    <row r="387" spans="1:9">
      <c r="A387" s="98" t="s">
        <v>1</v>
      </c>
      <c r="B387" s="98" t="s">
        <v>2</v>
      </c>
      <c r="C387" s="52" t="s">
        <v>3</v>
      </c>
      <c r="D387" s="93" t="s">
        <v>4</v>
      </c>
      <c r="E387" s="94"/>
      <c r="F387" s="95"/>
      <c r="G387" s="99" t="s">
        <v>237</v>
      </c>
      <c r="H387" s="99" t="s">
        <v>6</v>
      </c>
      <c r="I387" s="99" t="s">
        <v>7</v>
      </c>
    </row>
    <row r="388" spans="1:9">
      <c r="A388" s="98"/>
      <c r="B388" s="98"/>
      <c r="C388" s="73"/>
      <c r="D388" s="54" t="s">
        <v>9</v>
      </c>
      <c r="E388" s="54" t="s">
        <v>10</v>
      </c>
      <c r="F388" s="54" t="s">
        <v>11</v>
      </c>
      <c r="G388" s="99"/>
      <c r="H388" s="99"/>
      <c r="I388" s="99"/>
    </row>
    <row r="389" spans="1:9">
      <c r="A389" s="55" t="s">
        <v>129</v>
      </c>
      <c r="B389" s="77"/>
      <c r="C389" s="77"/>
      <c r="D389" s="77"/>
      <c r="E389" s="77"/>
      <c r="F389" s="77"/>
      <c r="G389" s="77"/>
      <c r="H389" s="77"/>
      <c r="I389" s="77"/>
    </row>
    <row r="390" spans="1:9">
      <c r="A390" s="78" t="s">
        <v>13</v>
      </c>
      <c r="B390" s="12" t="s">
        <v>280</v>
      </c>
      <c r="C390" s="12" t="s">
        <v>165</v>
      </c>
      <c r="D390" s="12">
        <v>13.55</v>
      </c>
      <c r="E390" s="12">
        <v>5.8529999999999998</v>
      </c>
      <c r="F390" s="12">
        <v>28.8</v>
      </c>
      <c r="G390" s="12">
        <v>221.16</v>
      </c>
      <c r="H390" s="17">
        <v>1.02</v>
      </c>
      <c r="I390" s="12" t="s">
        <v>131</v>
      </c>
    </row>
    <row r="391" spans="1:9">
      <c r="A391" s="58"/>
      <c r="B391" s="12" t="s">
        <v>107</v>
      </c>
      <c r="C391" s="12" t="s">
        <v>55</v>
      </c>
      <c r="D391" s="12">
        <v>0.06</v>
      </c>
      <c r="E391" s="12">
        <v>0.02</v>
      </c>
      <c r="F391" s="12">
        <v>9.99</v>
      </c>
      <c r="G391" s="12">
        <v>40</v>
      </c>
      <c r="H391" s="17">
        <v>0.03</v>
      </c>
      <c r="I391" s="17" t="s">
        <v>19</v>
      </c>
    </row>
    <row r="392" spans="1:9">
      <c r="A392" s="58"/>
      <c r="B392" s="12" t="s">
        <v>20</v>
      </c>
      <c r="C392" s="59" t="s">
        <v>123</v>
      </c>
      <c r="D392" s="12">
        <v>2.7450000000000001</v>
      </c>
      <c r="E392" s="12">
        <v>0.95699999999999996</v>
      </c>
      <c r="F392" s="12">
        <v>14.718</v>
      </c>
      <c r="G392" s="12">
        <v>79.5</v>
      </c>
      <c r="H392" s="12">
        <v>0</v>
      </c>
      <c r="I392" s="17"/>
    </row>
    <row r="393" spans="1:9">
      <c r="A393" s="61" t="s">
        <v>22</v>
      </c>
      <c r="B393" s="59"/>
      <c r="C393" s="59"/>
      <c r="D393" s="59">
        <v>0</v>
      </c>
      <c r="E393" s="59">
        <v>0</v>
      </c>
      <c r="F393" s="59">
        <v>0</v>
      </c>
      <c r="G393" s="59">
        <v>0</v>
      </c>
      <c r="H393" s="17">
        <v>0</v>
      </c>
      <c r="I393" s="17">
        <v>0</v>
      </c>
    </row>
    <row r="394" spans="1:9">
      <c r="A394" s="61"/>
      <c r="B394" s="12" t="s">
        <v>281</v>
      </c>
      <c r="C394" s="12" t="s">
        <v>81</v>
      </c>
      <c r="D394" s="12">
        <v>0</v>
      </c>
      <c r="E394" s="12">
        <v>0</v>
      </c>
      <c r="F394" s="12">
        <v>17</v>
      </c>
      <c r="G394" s="12">
        <v>48</v>
      </c>
      <c r="H394" s="17">
        <v>2</v>
      </c>
      <c r="I394" s="12" t="s">
        <v>57</v>
      </c>
    </row>
    <row r="395" spans="1:9">
      <c r="A395" s="61" t="s">
        <v>26</v>
      </c>
      <c r="B395" s="59"/>
      <c r="C395" s="59"/>
      <c r="D395" s="59">
        <v>0</v>
      </c>
      <c r="E395" s="59">
        <v>0</v>
      </c>
      <c r="F395" s="59">
        <v>0</v>
      </c>
      <c r="G395" s="59">
        <v>0</v>
      </c>
      <c r="H395" s="17">
        <v>0</v>
      </c>
      <c r="I395" s="17">
        <v>0</v>
      </c>
    </row>
    <row r="396" spans="1:9" ht="30">
      <c r="A396" s="58"/>
      <c r="B396" s="12" t="s">
        <v>282</v>
      </c>
      <c r="C396" s="12" t="s">
        <v>283</v>
      </c>
      <c r="D396" s="12">
        <v>7.34</v>
      </c>
      <c r="E396" s="12">
        <v>7.9960000000000004</v>
      </c>
      <c r="F396" s="12">
        <v>23.704999999999998</v>
      </c>
      <c r="G396" s="12">
        <v>186.2</v>
      </c>
      <c r="H396" s="17">
        <v>7.6</v>
      </c>
      <c r="I396" s="12" t="s">
        <v>156</v>
      </c>
    </row>
    <row r="397" spans="1:9">
      <c r="A397" s="58"/>
      <c r="B397" s="12" t="s">
        <v>284</v>
      </c>
      <c r="C397" s="12" t="s">
        <v>31</v>
      </c>
      <c r="D397" s="12">
        <v>6.32</v>
      </c>
      <c r="E397" s="12">
        <v>13.07</v>
      </c>
      <c r="F397" s="12">
        <v>20.64</v>
      </c>
      <c r="G397" s="12">
        <v>239</v>
      </c>
      <c r="H397" s="17">
        <v>0.5</v>
      </c>
      <c r="I397" s="12" t="s">
        <v>195</v>
      </c>
    </row>
    <row r="398" spans="1:9">
      <c r="A398" s="58"/>
      <c r="B398" s="12" t="s">
        <v>137</v>
      </c>
      <c r="C398" s="12" t="s">
        <v>35</v>
      </c>
      <c r="D398" s="12">
        <v>2.0659999999999998</v>
      </c>
      <c r="E398" s="12">
        <v>3.69</v>
      </c>
      <c r="F398" s="12">
        <v>10.313000000000001</v>
      </c>
      <c r="G398" s="12">
        <v>187.94</v>
      </c>
      <c r="H398" s="17">
        <v>18.45</v>
      </c>
      <c r="I398" s="12" t="s">
        <v>138</v>
      </c>
    </row>
    <row r="399" spans="1:9">
      <c r="A399" s="58"/>
      <c r="B399" s="12" t="s">
        <v>118</v>
      </c>
      <c r="C399" s="12" t="s">
        <v>285</v>
      </c>
      <c r="D399" s="12">
        <v>1.46</v>
      </c>
      <c r="E399" s="12">
        <v>0</v>
      </c>
      <c r="F399" s="12">
        <v>28.4</v>
      </c>
      <c r="G399" s="12">
        <v>120</v>
      </c>
      <c r="H399" s="17">
        <v>0.34</v>
      </c>
      <c r="I399" s="12" t="s">
        <v>25</v>
      </c>
    </row>
    <row r="400" spans="1:9">
      <c r="A400" s="58"/>
      <c r="B400" s="12" t="s">
        <v>92</v>
      </c>
      <c r="C400" s="12" t="s">
        <v>38</v>
      </c>
      <c r="D400" s="12">
        <v>2.64</v>
      </c>
      <c r="E400" s="12">
        <v>0.48</v>
      </c>
      <c r="F400" s="12">
        <v>13.36</v>
      </c>
      <c r="G400" s="12">
        <v>69.599999999999994</v>
      </c>
      <c r="H400" s="17">
        <v>0</v>
      </c>
      <c r="I400" s="17"/>
    </row>
    <row r="401" spans="1:9">
      <c r="A401" s="58"/>
      <c r="B401" s="12" t="s">
        <v>20</v>
      </c>
      <c r="C401" s="12" t="s">
        <v>38</v>
      </c>
      <c r="D401" s="12">
        <v>3.95</v>
      </c>
      <c r="E401" s="12">
        <v>0.5</v>
      </c>
      <c r="F401" s="12">
        <v>24.15</v>
      </c>
      <c r="G401" s="12">
        <v>117.5</v>
      </c>
      <c r="H401" s="17">
        <v>0</v>
      </c>
      <c r="I401" s="12"/>
    </row>
    <row r="402" spans="1:9" ht="28.5">
      <c r="A402" s="63" t="s">
        <v>39</v>
      </c>
      <c r="B402" s="59"/>
      <c r="C402" s="59"/>
      <c r="D402" s="17">
        <v>0</v>
      </c>
      <c r="E402" s="17">
        <v>0</v>
      </c>
      <c r="F402" s="17">
        <v>0</v>
      </c>
      <c r="G402" s="17">
        <v>0</v>
      </c>
      <c r="H402" s="17">
        <v>0</v>
      </c>
      <c r="I402" s="17"/>
    </row>
    <row r="403" spans="1:9" ht="30">
      <c r="A403" s="58"/>
      <c r="B403" s="12" t="s">
        <v>286</v>
      </c>
      <c r="C403" s="12" t="s">
        <v>287</v>
      </c>
      <c r="D403" s="12">
        <v>11.32</v>
      </c>
      <c r="E403" s="12">
        <v>27.07</v>
      </c>
      <c r="F403" s="12">
        <v>9.64</v>
      </c>
      <c r="G403" s="12">
        <v>251.3</v>
      </c>
      <c r="H403" s="17">
        <v>0.5</v>
      </c>
      <c r="I403" s="12" t="s">
        <v>195</v>
      </c>
    </row>
    <row r="404" spans="1:9">
      <c r="A404" s="58"/>
      <c r="B404" s="12" t="s">
        <v>64</v>
      </c>
      <c r="C404" s="12" t="s">
        <v>288</v>
      </c>
      <c r="D404" s="12">
        <v>2.64</v>
      </c>
      <c r="E404" s="12">
        <v>0.48</v>
      </c>
      <c r="F404" s="12">
        <v>13.36</v>
      </c>
      <c r="G404" s="12">
        <v>69.599999999999994</v>
      </c>
      <c r="H404" s="17">
        <v>0</v>
      </c>
      <c r="I404" s="12"/>
    </row>
    <row r="405" spans="1:9">
      <c r="A405" s="58"/>
      <c r="B405" s="12" t="s">
        <v>107</v>
      </c>
      <c r="C405" s="12" t="s">
        <v>55</v>
      </c>
      <c r="D405" s="12">
        <v>0.06</v>
      </c>
      <c r="E405" s="12">
        <v>0.02</v>
      </c>
      <c r="F405" s="12">
        <v>9.99</v>
      </c>
      <c r="G405" s="12">
        <v>40</v>
      </c>
      <c r="H405" s="17">
        <v>0.03</v>
      </c>
      <c r="I405" s="17" t="s">
        <v>19</v>
      </c>
    </row>
    <row r="406" spans="1:9">
      <c r="A406" s="64" t="s">
        <v>43</v>
      </c>
      <c r="B406" s="12" t="s">
        <v>145</v>
      </c>
      <c r="C406" s="12"/>
      <c r="D406" s="12">
        <v>0</v>
      </c>
      <c r="E406" s="12">
        <v>0</v>
      </c>
      <c r="F406" s="12">
        <v>0</v>
      </c>
      <c r="G406" s="12">
        <v>0</v>
      </c>
      <c r="H406" s="17">
        <v>0</v>
      </c>
      <c r="I406" s="17"/>
    </row>
    <row r="407" spans="1:9">
      <c r="A407" s="58"/>
      <c r="B407" s="12" t="s">
        <v>107</v>
      </c>
      <c r="C407" s="12" t="s">
        <v>55</v>
      </c>
      <c r="D407" s="12">
        <v>0.06</v>
      </c>
      <c r="E407" s="12">
        <v>0.02</v>
      </c>
      <c r="F407" s="12">
        <v>9.99</v>
      </c>
      <c r="G407" s="12">
        <v>40</v>
      </c>
      <c r="H407" s="17">
        <v>0.03</v>
      </c>
      <c r="I407" s="17" t="s">
        <v>19</v>
      </c>
    </row>
    <row r="408" spans="1:9">
      <c r="A408" s="58"/>
      <c r="B408" s="59" t="s">
        <v>253</v>
      </c>
      <c r="C408" s="59" t="s">
        <v>71</v>
      </c>
      <c r="D408" s="12">
        <v>0.28000000000000003</v>
      </c>
      <c r="E408" s="12">
        <v>0.28000000000000003</v>
      </c>
      <c r="F408" s="12">
        <v>27.9</v>
      </c>
      <c r="G408" s="12">
        <v>91</v>
      </c>
      <c r="H408" s="60">
        <v>3.48</v>
      </c>
      <c r="I408" s="59" t="s">
        <v>72</v>
      </c>
    </row>
    <row r="409" spans="1:9">
      <c r="A409" s="65" t="s">
        <v>147</v>
      </c>
      <c r="B409" s="66"/>
      <c r="C409" s="66"/>
      <c r="D409" s="67">
        <f>SUM(D390:D408)</f>
        <v>54.491000000000014</v>
      </c>
      <c r="E409" s="67">
        <f>SUM(E390:E408)</f>
        <v>60.436000000000007</v>
      </c>
      <c r="F409" s="67">
        <f>SUM(F390:F408)</f>
        <v>261.95600000000002</v>
      </c>
      <c r="G409" s="67">
        <f>SUM(G390:G408)</f>
        <v>1800.7999999999997</v>
      </c>
      <c r="H409" s="67">
        <f>SUM(H390:H408)</f>
        <v>33.979999999999997</v>
      </c>
      <c r="I409" s="67"/>
    </row>
    <row r="410" spans="1:9">
      <c r="A410" s="49"/>
      <c r="B410" s="50"/>
      <c r="C410" s="50" t="s">
        <v>0</v>
      </c>
      <c r="D410" s="89" t="s">
        <v>236</v>
      </c>
      <c r="E410" s="89"/>
      <c r="F410" s="90"/>
      <c r="G410" s="90"/>
      <c r="H410" s="90"/>
      <c r="I410" s="90"/>
    </row>
    <row r="411" spans="1:9">
      <c r="A411" s="98" t="s">
        <v>1</v>
      </c>
      <c r="B411" s="98" t="s">
        <v>2</v>
      </c>
      <c r="C411" s="52" t="s">
        <v>3</v>
      </c>
      <c r="D411" s="93" t="s">
        <v>4</v>
      </c>
      <c r="E411" s="94"/>
      <c r="F411" s="95"/>
      <c r="G411" s="99" t="s">
        <v>237</v>
      </c>
      <c r="H411" s="99" t="s">
        <v>6</v>
      </c>
      <c r="I411" s="99" t="s">
        <v>7</v>
      </c>
    </row>
    <row r="412" spans="1:9">
      <c r="A412" s="98"/>
      <c r="B412" s="98"/>
      <c r="C412" s="73"/>
      <c r="D412" s="54" t="s">
        <v>9</v>
      </c>
      <c r="E412" s="54" t="s">
        <v>10</v>
      </c>
      <c r="F412" s="54" t="s">
        <v>11</v>
      </c>
      <c r="G412" s="99"/>
      <c r="H412" s="99"/>
      <c r="I412" s="99"/>
    </row>
    <row r="413" spans="1:9">
      <c r="A413" s="55" t="s">
        <v>188</v>
      </c>
      <c r="B413" s="74"/>
      <c r="C413" s="74"/>
      <c r="D413" s="74"/>
      <c r="E413" s="74"/>
      <c r="F413" s="74"/>
      <c r="G413" s="74"/>
      <c r="H413" s="74"/>
      <c r="I413" s="74"/>
    </row>
    <row r="414" spans="1:9">
      <c r="A414" s="57" t="s">
        <v>13</v>
      </c>
      <c r="B414" s="12"/>
      <c r="C414" s="12"/>
      <c r="D414" s="12"/>
      <c r="E414" s="12"/>
      <c r="F414" s="12"/>
      <c r="G414" s="12"/>
      <c r="H414" s="17"/>
      <c r="I414" s="12"/>
    </row>
    <row r="415" spans="1:9" ht="30">
      <c r="A415" s="58"/>
      <c r="B415" s="12" t="s">
        <v>289</v>
      </c>
      <c r="C415" s="12" t="s">
        <v>41</v>
      </c>
      <c r="D415" s="12">
        <v>6.2569999999999997</v>
      </c>
      <c r="E415" s="12">
        <v>17.045999999999999</v>
      </c>
      <c r="F415" s="12">
        <v>15.544</v>
      </c>
      <c r="G415" s="12">
        <v>252</v>
      </c>
      <c r="H415" s="17">
        <v>3.6999999999999998E-2</v>
      </c>
      <c r="I415" s="12" t="s">
        <v>152</v>
      </c>
    </row>
    <row r="416" spans="1:9">
      <c r="A416" s="58"/>
      <c r="B416" s="12" t="s">
        <v>290</v>
      </c>
      <c r="C416" s="12" t="s">
        <v>24</v>
      </c>
      <c r="D416" s="12">
        <v>2.67</v>
      </c>
      <c r="E416" s="12">
        <v>2.34</v>
      </c>
      <c r="F416" s="12">
        <v>14.31</v>
      </c>
      <c r="G416" s="12">
        <v>89</v>
      </c>
      <c r="H416" s="17">
        <v>1.2</v>
      </c>
      <c r="I416" s="12" t="s">
        <v>271</v>
      </c>
    </row>
    <row r="417" spans="1:9">
      <c r="A417" s="69"/>
      <c r="B417" s="12" t="s">
        <v>20</v>
      </c>
      <c r="C417" s="59" t="s">
        <v>123</v>
      </c>
      <c r="D417" s="12">
        <v>2.7450000000000001</v>
      </c>
      <c r="E417" s="12">
        <v>0.95699999999999996</v>
      </c>
      <c r="F417" s="12">
        <v>14.718</v>
      </c>
      <c r="G417" s="12">
        <v>79.5</v>
      </c>
      <c r="H417" s="12">
        <v>0</v>
      </c>
      <c r="I417" s="17"/>
    </row>
    <row r="418" spans="1:9">
      <c r="A418" s="61"/>
      <c r="B418" s="59"/>
      <c r="C418" s="59"/>
      <c r="D418" s="59"/>
      <c r="E418" s="59"/>
      <c r="F418" s="59"/>
      <c r="G418" s="59"/>
      <c r="H418" s="17"/>
      <c r="I418" s="17"/>
    </row>
    <row r="419" spans="1:9">
      <c r="A419" s="61" t="s">
        <v>154</v>
      </c>
      <c r="B419" s="12" t="s">
        <v>291</v>
      </c>
      <c r="C419" s="12" t="s">
        <v>292</v>
      </c>
      <c r="D419" s="12">
        <v>0</v>
      </c>
      <c r="E419" s="12">
        <v>0</v>
      </c>
      <c r="F419" s="12">
        <v>17</v>
      </c>
      <c r="G419" s="12">
        <v>48</v>
      </c>
      <c r="H419" s="17">
        <v>2</v>
      </c>
      <c r="I419" s="17" t="s">
        <v>57</v>
      </c>
    </row>
    <row r="420" spans="1:9">
      <c r="A420" s="61"/>
      <c r="B420" s="12"/>
      <c r="C420" s="12"/>
      <c r="D420" s="12"/>
      <c r="E420" s="12"/>
      <c r="F420" s="12"/>
      <c r="G420" s="12"/>
      <c r="H420" s="17"/>
      <c r="I420" s="12"/>
    </row>
    <row r="421" spans="1:9">
      <c r="A421" s="57" t="s">
        <v>26</v>
      </c>
      <c r="B421" s="12" t="s">
        <v>293</v>
      </c>
      <c r="C421" s="62" t="s">
        <v>294</v>
      </c>
      <c r="D421" s="12">
        <v>7.0949999999999998</v>
      </c>
      <c r="E421" s="12">
        <v>7.61</v>
      </c>
      <c r="F421" s="12">
        <v>22.137</v>
      </c>
      <c r="G421" s="12">
        <v>230.3</v>
      </c>
      <c r="H421" s="17">
        <v>0.45</v>
      </c>
      <c r="I421" s="12" t="s">
        <v>134</v>
      </c>
    </row>
    <row r="422" spans="1:9">
      <c r="A422" s="58"/>
      <c r="B422" s="12" t="s">
        <v>295</v>
      </c>
      <c r="C422" s="12" t="s">
        <v>296</v>
      </c>
      <c r="D422" s="12">
        <v>3.09</v>
      </c>
      <c r="E422" s="12">
        <v>6.05</v>
      </c>
      <c r="F422" s="12">
        <v>27.4</v>
      </c>
      <c r="G422" s="12">
        <v>180.9</v>
      </c>
      <c r="H422" s="17">
        <v>7.34</v>
      </c>
      <c r="I422" s="12" t="s">
        <v>159</v>
      </c>
    </row>
    <row r="423" spans="1:9">
      <c r="A423" s="58"/>
      <c r="B423" s="12" t="s">
        <v>297</v>
      </c>
      <c r="C423" s="12" t="s">
        <v>66</v>
      </c>
      <c r="D423" s="12">
        <v>1.1499999999999999</v>
      </c>
      <c r="E423" s="12">
        <v>1.1080000000000001</v>
      </c>
      <c r="F423" s="12">
        <v>2.21</v>
      </c>
      <c r="G423" s="12">
        <v>9.3000000000000007</v>
      </c>
      <c r="H423" s="17">
        <v>0</v>
      </c>
      <c r="I423" s="12" t="s">
        <v>298</v>
      </c>
    </row>
    <row r="424" spans="1:9">
      <c r="A424" s="58"/>
      <c r="B424" s="12" t="s">
        <v>162</v>
      </c>
      <c r="C424" s="12" t="s">
        <v>24</v>
      </c>
      <c r="D424" s="12">
        <v>1.46</v>
      </c>
      <c r="E424" s="12">
        <v>0</v>
      </c>
      <c r="F424" s="12">
        <v>28.4</v>
      </c>
      <c r="G424" s="12">
        <v>120</v>
      </c>
      <c r="H424" s="17">
        <v>0.34</v>
      </c>
      <c r="I424" s="12" t="s">
        <v>25</v>
      </c>
    </row>
    <row r="425" spans="1:9">
      <c r="A425" s="58"/>
      <c r="B425" s="12" t="s">
        <v>92</v>
      </c>
      <c r="C425" s="12" t="s">
        <v>38</v>
      </c>
      <c r="D425" s="12">
        <v>2.64</v>
      </c>
      <c r="E425" s="12">
        <v>0.48</v>
      </c>
      <c r="F425" s="12">
        <v>13.36</v>
      </c>
      <c r="G425" s="12">
        <v>69.599999999999994</v>
      </c>
      <c r="H425" s="17">
        <v>0</v>
      </c>
      <c r="I425" s="17"/>
    </row>
    <row r="426" spans="1:9">
      <c r="A426" s="58"/>
      <c r="B426" s="12" t="s">
        <v>20</v>
      </c>
      <c r="C426" s="12" t="s">
        <v>38</v>
      </c>
      <c r="D426" s="12">
        <v>3.95</v>
      </c>
      <c r="E426" s="12">
        <v>0.5</v>
      </c>
      <c r="F426" s="12">
        <v>24.15</v>
      </c>
      <c r="G426" s="12">
        <v>117.5</v>
      </c>
      <c r="H426" s="17">
        <v>0</v>
      </c>
      <c r="I426" s="12"/>
    </row>
    <row r="427" spans="1:9">
      <c r="A427" s="58"/>
      <c r="B427" s="59"/>
      <c r="C427" s="59"/>
      <c r="D427" s="59"/>
      <c r="E427" s="59"/>
      <c r="F427" s="59"/>
      <c r="G427" s="59"/>
      <c r="H427" s="17"/>
      <c r="I427" s="17"/>
    </row>
    <row r="428" spans="1:9" ht="30">
      <c r="A428" s="63" t="s">
        <v>39</v>
      </c>
      <c r="B428" s="12" t="s">
        <v>163</v>
      </c>
      <c r="C428" s="12" t="s">
        <v>164</v>
      </c>
      <c r="D428" s="12">
        <v>7.78</v>
      </c>
      <c r="E428" s="12">
        <v>5.2</v>
      </c>
      <c r="F428" s="12">
        <v>24.9</v>
      </c>
      <c r="G428" s="12">
        <v>194.8</v>
      </c>
      <c r="H428" s="17">
        <v>1.35</v>
      </c>
      <c r="I428" s="12" t="s">
        <v>54</v>
      </c>
    </row>
    <row r="429" spans="1:9">
      <c r="A429" s="63"/>
      <c r="B429" s="59" t="s">
        <v>107</v>
      </c>
      <c r="C429" s="59" t="s">
        <v>173</v>
      </c>
      <c r="D429" s="12">
        <v>0.06</v>
      </c>
      <c r="E429" s="12">
        <v>0.02</v>
      </c>
      <c r="F429" s="12">
        <v>9.99</v>
      </c>
      <c r="G429" s="12">
        <v>40</v>
      </c>
      <c r="H429" s="60">
        <v>0.03</v>
      </c>
      <c r="I429" s="59" t="s">
        <v>19</v>
      </c>
    </row>
    <row r="430" spans="1:9">
      <c r="A430" s="58"/>
      <c r="B430" s="12" t="s">
        <v>64</v>
      </c>
      <c r="C430" s="12" t="s">
        <v>299</v>
      </c>
      <c r="D430" s="12">
        <v>2.64</v>
      </c>
      <c r="E430" s="12">
        <v>0.48</v>
      </c>
      <c r="F430" s="12">
        <v>13.36</v>
      </c>
      <c r="G430" s="12">
        <v>69.599999999999994</v>
      </c>
      <c r="H430" s="17">
        <v>0</v>
      </c>
      <c r="I430" s="12"/>
    </row>
    <row r="431" spans="1:9">
      <c r="A431" s="58"/>
      <c r="B431" s="79"/>
      <c r="C431" s="79"/>
      <c r="D431" s="79"/>
      <c r="E431" s="79"/>
      <c r="F431" s="79"/>
      <c r="G431" s="79"/>
      <c r="H431" s="79"/>
      <c r="I431" s="79"/>
    </row>
    <row r="432" spans="1:9">
      <c r="A432" s="64" t="s">
        <v>43</v>
      </c>
      <c r="B432" s="12" t="s">
        <v>300</v>
      </c>
      <c r="C432" s="12" t="s">
        <v>24</v>
      </c>
      <c r="D432" s="12">
        <v>9.94</v>
      </c>
      <c r="E432" s="12">
        <v>14.88</v>
      </c>
      <c r="F432" s="12">
        <v>17.62</v>
      </c>
      <c r="G432" s="12">
        <v>151</v>
      </c>
      <c r="H432" s="17">
        <v>2.6</v>
      </c>
      <c r="I432" s="12" t="s">
        <v>301</v>
      </c>
    </row>
    <row r="433" spans="1:9">
      <c r="A433" s="49"/>
      <c r="B433" s="59" t="s">
        <v>166</v>
      </c>
      <c r="C433" s="59" t="s">
        <v>71</v>
      </c>
      <c r="D433" s="12">
        <v>2.58</v>
      </c>
      <c r="E433" s="12">
        <v>3.4950000000000001</v>
      </c>
      <c r="F433" s="12">
        <v>16.3</v>
      </c>
      <c r="G433" s="12">
        <v>149.28</v>
      </c>
      <c r="H433" s="60">
        <v>0.03</v>
      </c>
      <c r="I433" s="59" t="s">
        <v>167</v>
      </c>
    </row>
    <row r="434" spans="1:9">
      <c r="A434" s="64" t="s">
        <v>201</v>
      </c>
      <c r="B434" s="65"/>
      <c r="C434" s="65"/>
      <c r="D434" s="71">
        <f>SUM(D414:D433)</f>
        <v>54.056999999999995</v>
      </c>
      <c r="E434" s="71">
        <f>SUM(E414:E433)</f>
        <v>60.165999999999997</v>
      </c>
      <c r="F434" s="71">
        <f>SUM(F414:F433)</f>
        <v>261.39900000000006</v>
      </c>
      <c r="G434" s="71">
        <f>SUM(G414:G433)</f>
        <v>1800.7799999999997</v>
      </c>
      <c r="H434" s="71">
        <f>SUM(H414:H433)</f>
        <v>15.376999999999999</v>
      </c>
      <c r="I434" s="71"/>
    </row>
    <row r="435" spans="1:9">
      <c r="A435" s="49"/>
      <c r="B435" s="49"/>
      <c r="C435" s="50" t="s">
        <v>0</v>
      </c>
      <c r="D435" s="89" t="s">
        <v>236</v>
      </c>
      <c r="E435" s="89"/>
      <c r="F435" s="90"/>
      <c r="G435" s="90"/>
      <c r="H435" s="90"/>
      <c r="I435" s="90"/>
    </row>
    <row r="436" spans="1:9">
      <c r="A436" s="98" t="s">
        <v>1</v>
      </c>
      <c r="B436" s="98" t="s">
        <v>2</v>
      </c>
      <c r="C436" s="52" t="s">
        <v>3</v>
      </c>
      <c r="D436" s="93" t="s">
        <v>4</v>
      </c>
      <c r="E436" s="94"/>
      <c r="F436" s="95"/>
      <c r="G436" s="99" t="s">
        <v>237</v>
      </c>
      <c r="H436" s="99" t="s">
        <v>6</v>
      </c>
      <c r="I436" s="99" t="s">
        <v>7</v>
      </c>
    </row>
    <row r="437" spans="1:9">
      <c r="A437" s="98"/>
      <c r="B437" s="98"/>
      <c r="C437" s="73"/>
      <c r="D437" s="54" t="s">
        <v>9</v>
      </c>
      <c r="E437" s="54" t="s">
        <v>10</v>
      </c>
      <c r="F437" s="54" t="s">
        <v>11</v>
      </c>
      <c r="G437" s="99"/>
      <c r="H437" s="99"/>
      <c r="I437" s="99"/>
    </row>
    <row r="438" spans="1:9">
      <c r="A438" s="55" t="s">
        <v>170</v>
      </c>
      <c r="B438" s="74"/>
      <c r="C438" s="74"/>
      <c r="D438" s="74"/>
      <c r="E438" s="74"/>
      <c r="F438" s="74"/>
      <c r="G438" s="74"/>
      <c r="H438" s="74"/>
      <c r="I438" s="74"/>
    </row>
    <row r="439" spans="1:9">
      <c r="A439" s="57" t="s">
        <v>13</v>
      </c>
      <c r="B439" s="101" t="s">
        <v>171</v>
      </c>
      <c r="C439" s="102" t="s">
        <v>53</v>
      </c>
      <c r="D439" s="101">
        <v>2.3029999999999999</v>
      </c>
      <c r="E439" s="101">
        <v>5.19</v>
      </c>
      <c r="F439" s="101">
        <v>25.73</v>
      </c>
      <c r="G439" s="101">
        <v>153</v>
      </c>
      <c r="H439" s="100">
        <v>0.51</v>
      </c>
      <c r="I439" s="101" t="s">
        <v>54</v>
      </c>
    </row>
    <row r="440" spans="1:9">
      <c r="A440" s="57"/>
      <c r="B440" s="101"/>
      <c r="C440" s="103"/>
      <c r="D440" s="101"/>
      <c r="E440" s="101"/>
      <c r="F440" s="101"/>
      <c r="G440" s="101"/>
      <c r="H440" s="100"/>
      <c r="I440" s="101"/>
    </row>
    <row r="441" spans="1:9">
      <c r="A441" s="58"/>
      <c r="B441" s="12" t="s">
        <v>172</v>
      </c>
      <c r="C441" s="12" t="s">
        <v>173</v>
      </c>
      <c r="D441" s="12">
        <v>1.6E-2</v>
      </c>
      <c r="E441" s="12">
        <v>0.02</v>
      </c>
      <c r="F441" s="12">
        <v>9.99</v>
      </c>
      <c r="G441" s="12">
        <v>40</v>
      </c>
      <c r="H441" s="17">
        <v>0.03</v>
      </c>
      <c r="I441" s="12" t="s">
        <v>19</v>
      </c>
    </row>
    <row r="442" spans="1:9">
      <c r="A442" s="58"/>
      <c r="B442" s="12" t="s">
        <v>174</v>
      </c>
      <c r="C442" s="12" t="s">
        <v>302</v>
      </c>
      <c r="D442" s="12">
        <v>4.7300000000000004</v>
      </c>
      <c r="E442" s="12">
        <v>16.88</v>
      </c>
      <c r="F442" s="12">
        <v>14.56</v>
      </c>
      <c r="G442" s="12">
        <v>239</v>
      </c>
      <c r="H442" s="17">
        <v>7.0000000000000007E-2</v>
      </c>
      <c r="I442" s="12" t="s">
        <v>110</v>
      </c>
    </row>
    <row r="443" spans="1:9">
      <c r="A443" s="69"/>
      <c r="B443" s="59"/>
      <c r="C443" s="59"/>
      <c r="D443" s="59"/>
      <c r="E443" s="59"/>
      <c r="F443" s="59"/>
      <c r="G443" s="59"/>
      <c r="H443" s="17"/>
      <c r="I443" s="17"/>
    </row>
    <row r="444" spans="1:9">
      <c r="A444" s="61" t="s">
        <v>22</v>
      </c>
      <c r="B444" s="12" t="s">
        <v>56</v>
      </c>
      <c r="C444" s="12" t="s">
        <v>24</v>
      </c>
      <c r="D444" s="12">
        <v>1.46</v>
      </c>
      <c r="E444" s="12">
        <v>0</v>
      </c>
      <c r="F444" s="12">
        <v>28.4</v>
      </c>
      <c r="G444" s="12">
        <v>120</v>
      </c>
      <c r="H444" s="17">
        <v>0.34</v>
      </c>
      <c r="I444" s="17" t="s">
        <v>25</v>
      </c>
    </row>
    <row r="445" spans="1:9">
      <c r="A445" s="61"/>
      <c r="B445" s="12"/>
      <c r="C445" s="12"/>
      <c r="D445" s="12"/>
      <c r="E445" s="12"/>
      <c r="F445" s="12"/>
      <c r="G445" s="12"/>
      <c r="H445" s="17"/>
      <c r="I445" s="17"/>
    </row>
    <row r="446" spans="1:9">
      <c r="A446" s="61" t="s">
        <v>26</v>
      </c>
      <c r="B446" s="12" t="s">
        <v>303</v>
      </c>
      <c r="C446" s="12" t="s">
        <v>28</v>
      </c>
      <c r="D446" s="12">
        <v>3.1629999999999998</v>
      </c>
      <c r="E446" s="12">
        <v>7.5369999999999999</v>
      </c>
      <c r="F446" s="12">
        <v>7.76</v>
      </c>
      <c r="G446" s="12">
        <v>137.94</v>
      </c>
      <c r="H446" s="17">
        <v>8.4</v>
      </c>
      <c r="I446" s="12" t="s">
        <v>156</v>
      </c>
    </row>
    <row r="447" spans="1:9">
      <c r="A447" s="58"/>
      <c r="B447" s="12" t="s">
        <v>304</v>
      </c>
      <c r="C447" s="12" t="s">
        <v>31</v>
      </c>
      <c r="D447" s="12">
        <v>5.46</v>
      </c>
      <c r="E447" s="12">
        <v>14.679</v>
      </c>
      <c r="F447" s="12">
        <v>1.37</v>
      </c>
      <c r="G447" s="12">
        <v>167.8</v>
      </c>
      <c r="H447" s="17">
        <v>0</v>
      </c>
      <c r="I447" s="12" t="s">
        <v>136</v>
      </c>
    </row>
    <row r="448" spans="1:9">
      <c r="A448" s="58"/>
      <c r="B448" s="12" t="s">
        <v>305</v>
      </c>
      <c r="C448" s="12" t="s">
        <v>35</v>
      </c>
      <c r="D448" s="12">
        <v>8.3000000000000007</v>
      </c>
      <c r="E448" s="12">
        <v>0.753</v>
      </c>
      <c r="F448" s="12">
        <v>35.4</v>
      </c>
      <c r="G448" s="12">
        <v>91.76</v>
      </c>
      <c r="H448" s="17">
        <v>0</v>
      </c>
      <c r="I448" s="12" t="s">
        <v>306</v>
      </c>
    </row>
    <row r="449" spans="1:9">
      <c r="A449" s="58"/>
      <c r="B449" s="12" t="s">
        <v>180</v>
      </c>
      <c r="C449" s="12" t="s">
        <v>24</v>
      </c>
      <c r="D449" s="12">
        <v>1.46</v>
      </c>
      <c r="E449" s="12">
        <v>0</v>
      </c>
      <c r="F449" s="12">
        <v>28.4</v>
      </c>
      <c r="G449" s="12">
        <v>120</v>
      </c>
      <c r="H449" s="17">
        <v>0.34</v>
      </c>
      <c r="I449" s="12" t="s">
        <v>25</v>
      </c>
    </row>
    <row r="450" spans="1:9">
      <c r="A450" s="58"/>
      <c r="B450" s="12" t="s">
        <v>92</v>
      </c>
      <c r="C450" s="12" t="s">
        <v>38</v>
      </c>
      <c r="D450" s="12">
        <v>2.64</v>
      </c>
      <c r="E450" s="12">
        <v>0.48</v>
      </c>
      <c r="F450" s="12">
        <v>13.36</v>
      </c>
      <c r="G450" s="12">
        <v>69.599999999999994</v>
      </c>
      <c r="H450" s="17">
        <v>0</v>
      </c>
      <c r="I450" s="17"/>
    </row>
    <row r="451" spans="1:9">
      <c r="A451" s="58"/>
      <c r="B451" s="12" t="s">
        <v>20</v>
      </c>
      <c r="C451" s="12" t="s">
        <v>38</v>
      </c>
      <c r="D451" s="12">
        <v>3.95</v>
      </c>
      <c r="E451" s="12">
        <v>0.5</v>
      </c>
      <c r="F451" s="12">
        <v>24.15</v>
      </c>
      <c r="G451" s="12">
        <v>117.5</v>
      </c>
      <c r="H451" s="17">
        <v>0</v>
      </c>
      <c r="I451" s="12"/>
    </row>
    <row r="452" spans="1:9">
      <c r="A452" s="58"/>
      <c r="B452" s="59"/>
      <c r="C452" s="59"/>
      <c r="D452" s="59"/>
      <c r="E452" s="59"/>
      <c r="F452" s="59"/>
      <c r="G452" s="59"/>
      <c r="H452" s="17"/>
      <c r="I452" s="17"/>
    </row>
    <row r="453" spans="1:9" ht="28.5">
      <c r="A453" s="63" t="s">
        <v>39</v>
      </c>
      <c r="B453" s="12" t="s">
        <v>307</v>
      </c>
      <c r="C453" s="12" t="s">
        <v>308</v>
      </c>
      <c r="D453" s="12">
        <v>7.81</v>
      </c>
      <c r="E453" s="12">
        <v>6.92</v>
      </c>
      <c r="F453" s="12">
        <v>8.51</v>
      </c>
      <c r="G453" s="12">
        <v>113.7</v>
      </c>
      <c r="H453" s="17">
        <v>0.3</v>
      </c>
      <c r="I453" s="12" t="s">
        <v>183</v>
      </c>
    </row>
    <row r="454" spans="1:9">
      <c r="A454" s="58"/>
      <c r="B454" s="12" t="s">
        <v>309</v>
      </c>
      <c r="C454" s="12" t="s">
        <v>35</v>
      </c>
      <c r="D454" s="12">
        <v>4.5599999999999996</v>
      </c>
      <c r="E454" s="12">
        <v>3.83</v>
      </c>
      <c r="F454" s="12">
        <v>13.3</v>
      </c>
      <c r="G454" s="12">
        <v>126</v>
      </c>
      <c r="H454" s="17">
        <v>0.1</v>
      </c>
      <c r="I454" s="12" t="s">
        <v>310</v>
      </c>
    </row>
    <row r="455" spans="1:9">
      <c r="A455" s="58"/>
      <c r="B455" s="12" t="s">
        <v>107</v>
      </c>
      <c r="C455" s="12" t="s">
        <v>55</v>
      </c>
      <c r="D455" s="12">
        <v>0.06</v>
      </c>
      <c r="E455" s="12">
        <v>0.02</v>
      </c>
      <c r="F455" s="12">
        <v>9.99</v>
      </c>
      <c r="G455" s="12">
        <v>40</v>
      </c>
      <c r="H455" s="17">
        <v>0.03</v>
      </c>
      <c r="I455" s="12" t="s">
        <v>19</v>
      </c>
    </row>
    <row r="456" spans="1:9">
      <c r="A456" s="58"/>
      <c r="B456" s="12" t="s">
        <v>64</v>
      </c>
      <c r="C456" s="12" t="s">
        <v>299</v>
      </c>
      <c r="D456" s="12">
        <v>2.64</v>
      </c>
      <c r="E456" s="12">
        <v>0.48</v>
      </c>
      <c r="F456" s="12">
        <v>13.36</v>
      </c>
      <c r="G456" s="12">
        <v>69.599999999999994</v>
      </c>
      <c r="H456" s="17">
        <v>0</v>
      </c>
      <c r="I456" s="12"/>
    </row>
    <row r="457" spans="1:9">
      <c r="A457" s="58"/>
      <c r="B457" s="12" t="s">
        <v>145</v>
      </c>
      <c r="C457" s="12"/>
      <c r="D457" s="12"/>
      <c r="E457" s="12"/>
      <c r="F457" s="12"/>
      <c r="G457" s="12"/>
      <c r="H457" s="17"/>
      <c r="I457" s="17"/>
    </row>
    <row r="458" spans="1:9">
      <c r="A458" s="64" t="s">
        <v>43</v>
      </c>
      <c r="B458" s="17" t="s">
        <v>107</v>
      </c>
      <c r="C458" s="17" t="s">
        <v>55</v>
      </c>
      <c r="D458" s="12">
        <v>0.06</v>
      </c>
      <c r="E458" s="12">
        <v>0.02</v>
      </c>
      <c r="F458" s="12">
        <v>9.99</v>
      </c>
      <c r="G458" s="12">
        <v>40</v>
      </c>
      <c r="H458" s="12">
        <v>0.03</v>
      </c>
      <c r="I458" s="17" t="s">
        <v>19</v>
      </c>
    </row>
    <row r="459" spans="1:9">
      <c r="A459" s="49"/>
      <c r="B459" s="17" t="s">
        <v>185</v>
      </c>
      <c r="C459" s="17" t="s">
        <v>94</v>
      </c>
      <c r="D459" s="12">
        <v>6.15</v>
      </c>
      <c r="E459" s="12">
        <v>3.653</v>
      </c>
      <c r="F459" s="12">
        <v>17.55</v>
      </c>
      <c r="G459" s="12">
        <v>154.69999999999999</v>
      </c>
      <c r="H459" s="60">
        <v>2.5999999999999999E-2</v>
      </c>
      <c r="I459" s="17" t="s">
        <v>186</v>
      </c>
    </row>
    <row r="460" spans="1:9">
      <c r="A460" s="64" t="s">
        <v>187</v>
      </c>
      <c r="B460" s="66"/>
      <c r="C460" s="66"/>
      <c r="D460" s="67">
        <f>SUM(D439:D459)</f>
        <v>54.762000000000015</v>
      </c>
      <c r="E460" s="67">
        <f>SUM(E439:E459)</f>
        <v>60.961999999999996</v>
      </c>
      <c r="F460" s="67">
        <f>SUM(F439:F459)</f>
        <v>261.82000000000005</v>
      </c>
      <c r="G460" s="67">
        <f>SUM(G439:G459)</f>
        <v>1800.6</v>
      </c>
      <c r="H460" s="67">
        <f>SUM(H439:H459)</f>
        <v>10.176</v>
      </c>
      <c r="I460" s="67"/>
    </row>
    <row r="461" spans="1:9">
      <c r="A461" s="49"/>
      <c r="B461" s="49"/>
      <c r="C461" s="50" t="s">
        <v>0</v>
      </c>
      <c r="D461" s="89" t="s">
        <v>236</v>
      </c>
      <c r="E461" s="89"/>
      <c r="F461" s="90"/>
      <c r="G461" s="90"/>
      <c r="H461" s="90"/>
      <c r="I461" s="90"/>
    </row>
    <row r="462" spans="1:9">
      <c r="A462" s="98" t="s">
        <v>1</v>
      </c>
      <c r="B462" s="98" t="s">
        <v>2</v>
      </c>
      <c r="C462" s="52" t="s">
        <v>3</v>
      </c>
      <c r="D462" s="93" t="s">
        <v>4</v>
      </c>
      <c r="E462" s="94"/>
      <c r="F462" s="95"/>
      <c r="G462" s="99" t="s">
        <v>237</v>
      </c>
      <c r="H462" s="99" t="s">
        <v>6</v>
      </c>
      <c r="I462" s="99" t="s">
        <v>7</v>
      </c>
    </row>
    <row r="463" spans="1:9">
      <c r="A463" s="98"/>
      <c r="B463" s="98"/>
      <c r="C463" s="73"/>
      <c r="D463" s="54" t="s">
        <v>9</v>
      </c>
      <c r="E463" s="54" t="s">
        <v>10</v>
      </c>
      <c r="F463" s="54" t="s">
        <v>11</v>
      </c>
      <c r="G463" s="99"/>
      <c r="H463" s="99"/>
      <c r="I463" s="99"/>
    </row>
    <row r="464" spans="1:9">
      <c r="A464" s="55" t="s">
        <v>149</v>
      </c>
      <c r="B464" s="74"/>
      <c r="C464" s="74"/>
      <c r="D464" s="74"/>
      <c r="E464" s="74"/>
      <c r="F464" s="74"/>
      <c r="G464" s="74"/>
      <c r="H464" s="74"/>
      <c r="I464" s="74"/>
    </row>
    <row r="465" spans="1:9">
      <c r="A465" s="57" t="s">
        <v>13</v>
      </c>
      <c r="B465" s="12" t="s">
        <v>311</v>
      </c>
      <c r="C465" s="12" t="s">
        <v>24</v>
      </c>
      <c r="D465" s="12">
        <v>4.84</v>
      </c>
      <c r="E465" s="12">
        <v>7.09</v>
      </c>
      <c r="F465" s="12">
        <v>18.72</v>
      </c>
      <c r="G465" s="12">
        <v>228.5</v>
      </c>
      <c r="H465" s="17">
        <v>1.7</v>
      </c>
      <c r="I465" s="12" t="s">
        <v>131</v>
      </c>
    </row>
    <row r="466" spans="1:9">
      <c r="A466" s="58"/>
      <c r="B466" s="12" t="s">
        <v>270</v>
      </c>
      <c r="C466" s="12" t="s">
        <v>285</v>
      </c>
      <c r="D466" s="12">
        <v>2.67</v>
      </c>
      <c r="E466" s="12">
        <v>2.34</v>
      </c>
      <c r="F466" s="12">
        <v>23.31</v>
      </c>
      <c r="G466" s="12">
        <v>89</v>
      </c>
      <c r="H466" s="17">
        <v>0.03</v>
      </c>
      <c r="I466" s="12" t="s">
        <v>271</v>
      </c>
    </row>
    <row r="467" spans="1:9">
      <c r="A467" s="58"/>
      <c r="B467" s="12" t="s">
        <v>20</v>
      </c>
      <c r="C467" s="59" t="s">
        <v>123</v>
      </c>
      <c r="D467" s="12">
        <v>2.7450000000000001</v>
      </c>
      <c r="E467" s="12">
        <v>0.95699999999999996</v>
      </c>
      <c r="F467" s="12">
        <v>14.718</v>
      </c>
      <c r="G467" s="12">
        <v>79.5</v>
      </c>
      <c r="H467" s="12">
        <v>0</v>
      </c>
      <c r="I467" s="17"/>
    </row>
    <row r="468" spans="1:9">
      <c r="A468" s="69"/>
      <c r="B468" s="59"/>
      <c r="C468" s="59"/>
      <c r="D468" s="59"/>
      <c r="E468" s="59"/>
      <c r="F468" s="59"/>
      <c r="G468" s="59"/>
      <c r="H468" s="17"/>
      <c r="I468" s="17"/>
    </row>
    <row r="469" spans="1:9">
      <c r="A469" s="61" t="s">
        <v>22</v>
      </c>
      <c r="B469" s="12" t="s">
        <v>190</v>
      </c>
      <c r="C469" s="12" t="s">
        <v>153</v>
      </c>
      <c r="D469" s="12">
        <v>1.46</v>
      </c>
      <c r="E469" s="12">
        <v>0</v>
      </c>
      <c r="F469" s="12">
        <v>28.4</v>
      </c>
      <c r="G469" s="12">
        <v>120</v>
      </c>
      <c r="H469" s="17">
        <v>0.34</v>
      </c>
      <c r="I469" s="12" t="s">
        <v>25</v>
      </c>
    </row>
    <row r="470" spans="1:9">
      <c r="A470" s="61"/>
      <c r="B470" s="59"/>
      <c r="C470" s="59"/>
      <c r="D470" s="59"/>
      <c r="E470" s="59"/>
      <c r="F470" s="59"/>
      <c r="G470" s="59"/>
      <c r="H470" s="17"/>
      <c r="I470" s="17"/>
    </row>
    <row r="471" spans="1:9">
      <c r="A471" s="61" t="s">
        <v>26</v>
      </c>
      <c r="B471" s="12" t="s">
        <v>312</v>
      </c>
      <c r="C471" s="12" t="s">
        <v>84</v>
      </c>
      <c r="D471" s="12">
        <v>10.99</v>
      </c>
      <c r="E471" s="12">
        <v>8.7899999999999991</v>
      </c>
      <c r="F471" s="12">
        <v>26.6</v>
      </c>
      <c r="G471" s="12">
        <v>180.62</v>
      </c>
      <c r="H471" s="17">
        <v>14.3</v>
      </c>
      <c r="I471" s="12" t="s">
        <v>193</v>
      </c>
    </row>
    <row r="472" spans="1:9">
      <c r="A472" s="58"/>
      <c r="B472" s="12" t="s">
        <v>241</v>
      </c>
      <c r="C472" s="62" t="s">
        <v>242</v>
      </c>
      <c r="D472" s="12">
        <v>8.1809999999999992</v>
      </c>
      <c r="E472" s="12">
        <v>7.3620000000000001</v>
      </c>
      <c r="F472" s="12">
        <v>19.920000000000002</v>
      </c>
      <c r="G472" s="12">
        <v>288.52999999999997</v>
      </c>
      <c r="H472" s="17">
        <v>5.97</v>
      </c>
      <c r="I472" s="12" t="s">
        <v>32</v>
      </c>
    </row>
    <row r="473" spans="1:9">
      <c r="A473" s="58"/>
      <c r="B473" s="12" t="s">
        <v>137</v>
      </c>
      <c r="C473" s="12" t="s">
        <v>35</v>
      </c>
      <c r="D473" s="12">
        <v>2.0659999999999998</v>
      </c>
      <c r="E473" s="12">
        <v>3.69</v>
      </c>
      <c r="F473" s="12">
        <v>10.313000000000001</v>
      </c>
      <c r="G473" s="12">
        <v>187.94</v>
      </c>
      <c r="H473" s="17">
        <v>18.45</v>
      </c>
      <c r="I473" s="12" t="s">
        <v>138</v>
      </c>
    </row>
    <row r="474" spans="1:9">
      <c r="A474" s="58"/>
      <c r="B474" s="12" t="s">
        <v>190</v>
      </c>
      <c r="C474" s="12" t="s">
        <v>153</v>
      </c>
      <c r="D474" s="12">
        <v>1.46</v>
      </c>
      <c r="E474" s="12">
        <v>0</v>
      </c>
      <c r="F474" s="12">
        <v>28.4</v>
      </c>
      <c r="G474" s="12">
        <v>120</v>
      </c>
      <c r="H474" s="17">
        <v>0.34</v>
      </c>
      <c r="I474" s="12" t="s">
        <v>25</v>
      </c>
    </row>
    <row r="475" spans="1:9">
      <c r="A475" s="58"/>
      <c r="B475" s="12" t="s">
        <v>92</v>
      </c>
      <c r="C475" s="12" t="s">
        <v>313</v>
      </c>
      <c r="D475" s="12">
        <v>2.64</v>
      </c>
      <c r="E475" s="12">
        <v>0.48</v>
      </c>
      <c r="F475" s="12">
        <v>13.36</v>
      </c>
      <c r="G475" s="12">
        <v>69.599999999999994</v>
      </c>
      <c r="H475" s="17">
        <v>0</v>
      </c>
      <c r="I475" s="17"/>
    </row>
    <row r="476" spans="1:9">
      <c r="A476" s="58"/>
      <c r="B476" s="12" t="s">
        <v>20</v>
      </c>
      <c r="C476" s="12" t="s">
        <v>38</v>
      </c>
      <c r="D476" s="12">
        <v>3.95</v>
      </c>
      <c r="E476" s="12">
        <v>0.5</v>
      </c>
      <c r="F476" s="12">
        <v>24.15</v>
      </c>
      <c r="G476" s="12">
        <v>117.5</v>
      </c>
      <c r="H476" s="17">
        <v>0</v>
      </c>
      <c r="I476" s="12"/>
    </row>
    <row r="477" spans="1:9">
      <c r="A477" s="58"/>
      <c r="B477" s="59"/>
      <c r="C477" s="59"/>
      <c r="D477" s="59"/>
      <c r="E477" s="59"/>
      <c r="F477" s="59"/>
      <c r="G477" s="59"/>
      <c r="H477" s="17"/>
      <c r="I477" s="17"/>
    </row>
    <row r="478" spans="1:9" ht="28.5">
      <c r="A478" s="63" t="s">
        <v>39</v>
      </c>
      <c r="B478" s="12" t="s">
        <v>314</v>
      </c>
      <c r="C478" s="12" t="s">
        <v>308</v>
      </c>
      <c r="D478" s="12">
        <v>12.7</v>
      </c>
      <c r="E478" s="12">
        <v>28.88</v>
      </c>
      <c r="F478" s="12">
        <v>28.23</v>
      </c>
      <c r="G478" s="12">
        <v>216</v>
      </c>
      <c r="H478" s="17">
        <v>0.12</v>
      </c>
      <c r="I478" s="12" t="s">
        <v>121</v>
      </c>
    </row>
    <row r="479" spans="1:9">
      <c r="A479" s="58"/>
      <c r="B479" s="12" t="s">
        <v>107</v>
      </c>
      <c r="C479" s="12" t="s">
        <v>55</v>
      </c>
      <c r="D479" s="12">
        <v>0.06</v>
      </c>
      <c r="E479" s="12">
        <v>0.02</v>
      </c>
      <c r="F479" s="12">
        <v>9.99</v>
      </c>
      <c r="G479" s="12">
        <v>40</v>
      </c>
      <c r="H479" s="17">
        <v>0.03</v>
      </c>
      <c r="I479" s="12" t="s">
        <v>19</v>
      </c>
    </row>
    <row r="480" spans="1:9">
      <c r="A480" s="79"/>
      <c r="B480" s="79"/>
      <c r="C480" s="79"/>
      <c r="D480" s="79"/>
      <c r="E480" s="79"/>
      <c r="F480" s="79"/>
      <c r="G480" s="79"/>
      <c r="H480" s="79"/>
      <c r="I480" s="79"/>
    </row>
    <row r="481" spans="1:9">
      <c r="A481" s="64" t="s">
        <v>43</v>
      </c>
      <c r="B481" s="17" t="s">
        <v>107</v>
      </c>
      <c r="C481" s="17" t="s">
        <v>55</v>
      </c>
      <c r="D481" s="12">
        <v>0.06</v>
      </c>
      <c r="E481" s="12">
        <v>0.02</v>
      </c>
      <c r="F481" s="12">
        <v>9.99</v>
      </c>
      <c r="G481" s="12">
        <v>40</v>
      </c>
      <c r="H481" s="12">
        <v>0.03</v>
      </c>
      <c r="I481" s="17" t="s">
        <v>19</v>
      </c>
    </row>
    <row r="482" spans="1:9">
      <c r="A482" s="80"/>
      <c r="B482" s="12" t="s">
        <v>315</v>
      </c>
      <c r="C482" s="12" t="s">
        <v>71</v>
      </c>
      <c r="D482" s="12">
        <v>0.2</v>
      </c>
      <c r="E482" s="12">
        <v>0.2</v>
      </c>
      <c r="F482" s="12">
        <v>4.9000000000000004</v>
      </c>
      <c r="G482" s="12">
        <v>23.5</v>
      </c>
      <c r="H482" s="17">
        <v>14</v>
      </c>
      <c r="I482" s="17" t="s">
        <v>267</v>
      </c>
    </row>
    <row r="483" spans="1:9">
      <c r="A483" s="64" t="s">
        <v>168</v>
      </c>
      <c r="B483" s="65"/>
      <c r="C483" s="65"/>
      <c r="D483" s="71">
        <f>SUM(D465:D482)</f>
        <v>54.022000000000006</v>
      </c>
      <c r="E483" s="71">
        <f>SUM(E465:E482)</f>
        <v>60.329000000000008</v>
      </c>
      <c r="F483" s="71">
        <f>SUM(F465:F482)</f>
        <v>261.00099999999998</v>
      </c>
      <c r="G483" s="71">
        <f>SUM(G465:G482)</f>
        <v>1800.6899999999998</v>
      </c>
      <c r="H483" s="71">
        <f>SUM(H465:H482)</f>
        <v>55.31</v>
      </c>
      <c r="I483" s="71"/>
    </row>
    <row r="484" spans="1:9">
      <c r="A484" s="49"/>
      <c r="B484" s="49"/>
      <c r="C484" s="50" t="s">
        <v>0</v>
      </c>
      <c r="D484" s="89" t="s">
        <v>236</v>
      </c>
      <c r="E484" s="89"/>
      <c r="F484" s="90"/>
      <c r="G484" s="90"/>
      <c r="H484" s="90"/>
      <c r="I484" s="90"/>
    </row>
    <row r="485" spans="1:9">
      <c r="A485" s="98" t="s">
        <v>1</v>
      </c>
      <c r="B485" s="98" t="s">
        <v>2</v>
      </c>
      <c r="C485" s="52" t="s">
        <v>3</v>
      </c>
      <c r="D485" s="93" t="s">
        <v>4</v>
      </c>
      <c r="E485" s="94"/>
      <c r="F485" s="95"/>
      <c r="G485" s="99" t="s">
        <v>237</v>
      </c>
      <c r="H485" s="99" t="s">
        <v>6</v>
      </c>
      <c r="I485" s="99" t="s">
        <v>7</v>
      </c>
    </row>
    <row r="486" spans="1:9">
      <c r="A486" s="98"/>
      <c r="B486" s="98"/>
      <c r="C486" s="73"/>
      <c r="D486" s="54" t="s">
        <v>9</v>
      </c>
      <c r="E486" s="54" t="s">
        <v>10</v>
      </c>
      <c r="F486" s="54" t="s">
        <v>11</v>
      </c>
      <c r="G486" s="99"/>
      <c r="H486" s="99"/>
      <c r="I486" s="99"/>
    </row>
    <row r="487" spans="1:9">
      <c r="A487" s="55" t="s">
        <v>104</v>
      </c>
      <c r="B487" s="74"/>
      <c r="C487" s="74"/>
      <c r="D487" s="74"/>
      <c r="E487" s="74"/>
      <c r="F487" s="74"/>
      <c r="G487" s="74"/>
      <c r="H487" s="74"/>
      <c r="I487" s="74"/>
    </row>
    <row r="488" spans="1:9" ht="30">
      <c r="A488" s="57" t="s">
        <v>13</v>
      </c>
      <c r="B488" s="12" t="s">
        <v>316</v>
      </c>
      <c r="C488" s="12" t="s">
        <v>53</v>
      </c>
      <c r="D488" s="12">
        <v>2.38</v>
      </c>
      <c r="E488" s="12">
        <v>2.9169999999999998</v>
      </c>
      <c r="F488" s="12">
        <v>8.08</v>
      </c>
      <c r="G488" s="12">
        <v>229.5</v>
      </c>
      <c r="H488" s="17">
        <v>0.7</v>
      </c>
      <c r="I488" s="12" t="s">
        <v>256</v>
      </c>
    </row>
    <row r="489" spans="1:9">
      <c r="A489" s="58"/>
      <c r="B489" s="12" t="s">
        <v>290</v>
      </c>
      <c r="C489" s="12" t="s">
        <v>24</v>
      </c>
      <c r="D489" s="12">
        <v>2.67</v>
      </c>
      <c r="E489" s="12">
        <v>2.34</v>
      </c>
      <c r="F489" s="12">
        <v>14.31</v>
      </c>
      <c r="G489" s="12">
        <v>89</v>
      </c>
      <c r="H489" s="17">
        <v>1.2</v>
      </c>
      <c r="I489" s="12" t="s">
        <v>271</v>
      </c>
    </row>
    <row r="490" spans="1:9">
      <c r="A490" s="69"/>
      <c r="B490" s="12" t="s">
        <v>317</v>
      </c>
      <c r="C490" s="12" t="s">
        <v>318</v>
      </c>
      <c r="D490" s="12">
        <v>2.44</v>
      </c>
      <c r="E490" s="12">
        <v>7.55</v>
      </c>
      <c r="F490" s="12">
        <v>14.62</v>
      </c>
      <c r="G490" s="12">
        <v>271</v>
      </c>
      <c r="H490" s="17">
        <v>0.08</v>
      </c>
      <c r="I490" s="12" t="s">
        <v>319</v>
      </c>
    </row>
    <row r="491" spans="1:9">
      <c r="A491" s="61"/>
      <c r="B491" s="59"/>
      <c r="C491" s="59"/>
      <c r="D491" s="59"/>
      <c r="E491" s="59"/>
      <c r="F491" s="59"/>
      <c r="G491" s="59"/>
      <c r="H491" s="17"/>
      <c r="I491" s="17"/>
    </row>
    <row r="492" spans="1:9">
      <c r="A492" s="61" t="s">
        <v>154</v>
      </c>
      <c r="B492" s="12" t="s">
        <v>320</v>
      </c>
      <c r="C492" s="12" t="s">
        <v>321</v>
      </c>
      <c r="D492" s="12">
        <v>0</v>
      </c>
      <c r="E492" s="12">
        <v>0</v>
      </c>
      <c r="F492" s="12">
        <v>17</v>
      </c>
      <c r="G492" s="12">
        <v>48</v>
      </c>
      <c r="H492" s="17">
        <v>1</v>
      </c>
      <c r="I492" s="12" t="s">
        <v>57</v>
      </c>
    </row>
    <row r="493" spans="1:9">
      <c r="A493" s="61"/>
      <c r="B493" s="59"/>
      <c r="C493" s="59"/>
      <c r="D493" s="59"/>
      <c r="E493" s="59"/>
      <c r="F493" s="59"/>
      <c r="G493" s="59"/>
      <c r="H493" s="17"/>
      <c r="I493" s="17"/>
    </row>
    <row r="494" spans="1:9" ht="30">
      <c r="A494" s="57" t="s">
        <v>26</v>
      </c>
      <c r="B494" s="12" t="s">
        <v>322</v>
      </c>
      <c r="C494" s="12" t="s">
        <v>28</v>
      </c>
      <c r="D494" s="12">
        <v>14.85</v>
      </c>
      <c r="E494" s="12">
        <v>6.97</v>
      </c>
      <c r="F494" s="12">
        <v>11.965999999999999</v>
      </c>
      <c r="G494" s="12">
        <v>146.1</v>
      </c>
      <c r="H494" s="17">
        <v>5.34</v>
      </c>
      <c r="I494" s="12" t="s">
        <v>60</v>
      </c>
    </row>
    <row r="495" spans="1:9">
      <c r="A495" s="58"/>
      <c r="B495" s="12" t="s">
        <v>323</v>
      </c>
      <c r="C495" s="12" t="s">
        <v>324</v>
      </c>
      <c r="D495" s="12">
        <v>13.12</v>
      </c>
      <c r="E495" s="12">
        <v>19.239999999999998</v>
      </c>
      <c r="F495" s="12">
        <v>18.899999999999999</v>
      </c>
      <c r="G495" s="12">
        <v>217.6</v>
      </c>
      <c r="H495" s="17">
        <v>22</v>
      </c>
      <c r="I495" s="12" t="s">
        <v>223</v>
      </c>
    </row>
    <row r="496" spans="1:9">
      <c r="A496" s="58"/>
      <c r="B496" s="12" t="s">
        <v>209</v>
      </c>
      <c r="C496" s="12" t="s">
        <v>24</v>
      </c>
      <c r="D496" s="12">
        <v>1.46</v>
      </c>
      <c r="E496" s="12">
        <v>0</v>
      </c>
      <c r="F496" s="12">
        <v>28.4</v>
      </c>
      <c r="G496" s="12">
        <v>120</v>
      </c>
      <c r="H496" s="17">
        <v>0.34</v>
      </c>
      <c r="I496" s="12" t="s">
        <v>25</v>
      </c>
    </row>
    <row r="497" spans="1:9">
      <c r="A497" s="58"/>
      <c r="B497" s="12" t="s">
        <v>64</v>
      </c>
      <c r="C497" s="12" t="s">
        <v>38</v>
      </c>
      <c r="D497" s="12">
        <v>2.64</v>
      </c>
      <c r="E497" s="12">
        <v>0.48</v>
      </c>
      <c r="F497" s="12">
        <v>13.36</v>
      </c>
      <c r="G497" s="12">
        <v>69.599999999999994</v>
      </c>
      <c r="H497" s="17">
        <v>0</v>
      </c>
      <c r="I497" s="12"/>
    </row>
    <row r="498" spans="1:9">
      <c r="A498" s="58"/>
      <c r="B498" s="12" t="s">
        <v>20</v>
      </c>
      <c r="C498" s="12" t="s">
        <v>38</v>
      </c>
      <c r="D498" s="12">
        <v>3.16</v>
      </c>
      <c r="E498" s="12">
        <v>0.4</v>
      </c>
      <c r="F498" s="12">
        <v>19.32</v>
      </c>
      <c r="G498" s="12">
        <v>94</v>
      </c>
      <c r="H498" s="17">
        <v>0</v>
      </c>
      <c r="I498" s="17"/>
    </row>
    <row r="499" spans="1:9">
      <c r="A499" s="58"/>
      <c r="B499" s="59"/>
      <c r="C499" s="59"/>
      <c r="D499" s="59"/>
      <c r="E499" s="59"/>
      <c r="F499" s="59"/>
      <c r="G499" s="59"/>
      <c r="H499" s="17"/>
      <c r="I499" s="17"/>
    </row>
    <row r="500" spans="1:9" ht="28.5">
      <c r="A500" s="63" t="s">
        <v>39</v>
      </c>
      <c r="B500" s="12" t="s">
        <v>210</v>
      </c>
      <c r="C500" s="12" t="s">
        <v>31</v>
      </c>
      <c r="D500" s="12">
        <v>4.5199999999999996</v>
      </c>
      <c r="E500" s="12">
        <v>9.9700000000000006</v>
      </c>
      <c r="F500" s="12">
        <v>47.98</v>
      </c>
      <c r="G500" s="12">
        <v>124</v>
      </c>
      <c r="H500" s="17">
        <v>0.25</v>
      </c>
      <c r="I500" s="12" t="s">
        <v>211</v>
      </c>
    </row>
    <row r="501" spans="1:9">
      <c r="A501" s="58"/>
      <c r="B501" s="12" t="s">
        <v>325</v>
      </c>
      <c r="C501" s="12" t="s">
        <v>35</v>
      </c>
      <c r="D501" s="12">
        <v>1.1000000000000001</v>
      </c>
      <c r="E501" s="12">
        <v>6</v>
      </c>
      <c r="F501" s="12">
        <v>8.4049999999999994</v>
      </c>
      <c r="G501" s="12">
        <v>95.003</v>
      </c>
      <c r="H501" s="17">
        <v>0</v>
      </c>
      <c r="I501" s="12" t="s">
        <v>306</v>
      </c>
    </row>
    <row r="502" spans="1:9">
      <c r="A502" s="58"/>
      <c r="B502" s="12" t="s">
        <v>212</v>
      </c>
      <c r="C502" s="12" t="s">
        <v>326</v>
      </c>
      <c r="D502" s="12">
        <v>0.06</v>
      </c>
      <c r="E502" s="12">
        <v>0.02</v>
      </c>
      <c r="F502" s="12">
        <v>9.99</v>
      </c>
      <c r="G502" s="12">
        <v>40</v>
      </c>
      <c r="H502" s="17">
        <v>0.03</v>
      </c>
      <c r="I502" s="12" t="s">
        <v>19</v>
      </c>
    </row>
    <row r="503" spans="1:9">
      <c r="A503" s="58"/>
      <c r="B503" s="12" t="s">
        <v>20</v>
      </c>
      <c r="C503" s="59" t="s">
        <v>123</v>
      </c>
      <c r="D503" s="12">
        <v>2.7450000000000001</v>
      </c>
      <c r="E503" s="12">
        <v>0.95699999999999996</v>
      </c>
      <c r="F503" s="12">
        <v>14.718</v>
      </c>
      <c r="G503" s="12">
        <v>79.5</v>
      </c>
      <c r="H503" s="12">
        <v>0</v>
      </c>
      <c r="I503" s="17"/>
    </row>
    <row r="504" spans="1:9">
      <c r="A504" s="58"/>
      <c r="B504" s="12"/>
      <c r="C504" s="12"/>
      <c r="D504" s="12"/>
      <c r="E504" s="12"/>
      <c r="F504" s="12"/>
      <c r="G504" s="12"/>
      <c r="H504" s="17"/>
      <c r="I504" s="17"/>
    </row>
    <row r="505" spans="1:9">
      <c r="A505" s="64" t="s">
        <v>43</v>
      </c>
      <c r="B505" s="12" t="s">
        <v>204</v>
      </c>
      <c r="C505" s="60" t="s">
        <v>55</v>
      </c>
      <c r="D505" s="12">
        <v>0.06</v>
      </c>
      <c r="E505" s="12">
        <v>0.02</v>
      </c>
      <c r="F505" s="12">
        <v>9.99</v>
      </c>
      <c r="G505" s="12">
        <v>40</v>
      </c>
      <c r="H505" s="17">
        <v>0.03</v>
      </c>
      <c r="I505" s="17" t="s">
        <v>19</v>
      </c>
    </row>
    <row r="506" spans="1:9">
      <c r="A506" s="49"/>
      <c r="B506" s="12" t="s">
        <v>213</v>
      </c>
      <c r="C506" s="12" t="s">
        <v>71</v>
      </c>
      <c r="D506" s="12">
        <v>2.92</v>
      </c>
      <c r="E506" s="12">
        <v>3.21</v>
      </c>
      <c r="F506" s="12">
        <v>24.06</v>
      </c>
      <c r="G506" s="12">
        <v>136.69999999999999</v>
      </c>
      <c r="H506" s="17">
        <v>0.2</v>
      </c>
      <c r="I506" s="17" t="s">
        <v>214</v>
      </c>
    </row>
    <row r="507" spans="1:9">
      <c r="A507" s="64" t="s">
        <v>126</v>
      </c>
      <c r="B507" s="66"/>
      <c r="C507" s="66"/>
      <c r="D507" s="67">
        <f>SUM(D488:D506)</f>
        <v>54.125</v>
      </c>
      <c r="E507" s="67">
        <f>SUM(E488:E506)</f>
        <v>60.073999999999998</v>
      </c>
      <c r="F507" s="67">
        <f>SUM(F488:F506)</f>
        <v>261.09899999999999</v>
      </c>
      <c r="G507" s="67">
        <f>SUM(G488:G506)</f>
        <v>1800.0029999999999</v>
      </c>
      <c r="H507" s="67">
        <f>SUM(H488:H506)</f>
        <v>31.17</v>
      </c>
      <c r="I507" s="67"/>
    </row>
    <row r="508" spans="1:9">
      <c r="A508" s="49"/>
      <c r="B508" s="49"/>
      <c r="C508" s="50" t="s">
        <v>0</v>
      </c>
      <c r="D508" s="89" t="s">
        <v>236</v>
      </c>
      <c r="E508" s="89"/>
      <c r="F508" s="90"/>
      <c r="G508" s="90"/>
      <c r="H508" s="90"/>
      <c r="I508" s="90"/>
    </row>
    <row r="509" spans="1:9">
      <c r="A509" s="91" t="s">
        <v>1</v>
      </c>
      <c r="B509" s="91" t="s">
        <v>2</v>
      </c>
      <c r="C509" s="52" t="s">
        <v>3</v>
      </c>
      <c r="D509" s="93" t="s">
        <v>4</v>
      </c>
      <c r="E509" s="94"/>
      <c r="F509" s="95"/>
      <c r="G509" s="96" t="s">
        <v>237</v>
      </c>
      <c r="H509" s="96" t="s">
        <v>6</v>
      </c>
      <c r="I509" s="96" t="s">
        <v>7</v>
      </c>
    </row>
    <row r="510" spans="1:9">
      <c r="A510" s="92"/>
      <c r="B510" s="92"/>
      <c r="C510" s="73"/>
      <c r="D510" s="54" t="s">
        <v>9</v>
      </c>
      <c r="E510" s="54" t="s">
        <v>10</v>
      </c>
      <c r="F510" s="54" t="s">
        <v>11</v>
      </c>
      <c r="G510" s="97"/>
      <c r="H510" s="97"/>
      <c r="I510" s="97"/>
    </row>
    <row r="511" spans="1:9">
      <c r="A511" s="74" t="s">
        <v>216</v>
      </c>
      <c r="B511" s="56"/>
      <c r="C511" s="56"/>
      <c r="D511" s="56"/>
      <c r="E511" s="56"/>
      <c r="F511" s="56"/>
      <c r="G511" s="56"/>
      <c r="H511" s="56"/>
      <c r="I511" s="56"/>
    </row>
    <row r="512" spans="1:9">
      <c r="A512" s="57" t="s">
        <v>13</v>
      </c>
      <c r="B512" s="12" t="s">
        <v>327</v>
      </c>
      <c r="C512" s="12" t="s">
        <v>24</v>
      </c>
      <c r="D512" s="12">
        <v>8.65</v>
      </c>
      <c r="E512" s="12">
        <v>14.615</v>
      </c>
      <c r="F512" s="12">
        <v>36.314999999999998</v>
      </c>
      <c r="G512" s="12">
        <v>190</v>
      </c>
      <c r="H512" s="17">
        <v>0.75</v>
      </c>
      <c r="I512" s="12" t="s">
        <v>218</v>
      </c>
    </row>
    <row r="513" spans="1:9">
      <c r="A513" s="58"/>
      <c r="B513" s="12" t="s">
        <v>107</v>
      </c>
      <c r="C513" s="60" t="s">
        <v>219</v>
      </c>
      <c r="D513" s="12">
        <v>0.06</v>
      </c>
      <c r="E513" s="12">
        <v>0.02</v>
      </c>
      <c r="F513" s="12">
        <v>9.99</v>
      </c>
      <c r="G513" s="12">
        <v>40</v>
      </c>
      <c r="H513" s="17">
        <v>0.03</v>
      </c>
      <c r="I513" s="12" t="s">
        <v>19</v>
      </c>
    </row>
    <row r="514" spans="1:9">
      <c r="A514" s="58"/>
      <c r="B514" s="12" t="s">
        <v>108</v>
      </c>
      <c r="C514" s="12" t="s">
        <v>328</v>
      </c>
      <c r="D514" s="12">
        <v>6.84</v>
      </c>
      <c r="E514" s="12">
        <v>5.39</v>
      </c>
      <c r="F514" s="12">
        <v>19.559999999999999</v>
      </c>
      <c r="G514" s="12">
        <v>168</v>
      </c>
      <c r="H514" s="17">
        <v>0.13</v>
      </c>
      <c r="I514" s="12" t="s">
        <v>110</v>
      </c>
    </row>
    <row r="515" spans="1:9">
      <c r="A515" s="58"/>
      <c r="B515" s="59"/>
      <c r="C515" s="59"/>
      <c r="D515" s="59">
        <v>0</v>
      </c>
      <c r="E515" s="59"/>
      <c r="F515" s="59">
        <v>0</v>
      </c>
      <c r="G515" s="59">
        <v>0</v>
      </c>
      <c r="H515" s="17"/>
      <c r="I515" s="17"/>
    </row>
    <row r="516" spans="1:9">
      <c r="A516" s="61" t="s">
        <v>22</v>
      </c>
      <c r="B516" s="12" t="s">
        <v>80</v>
      </c>
      <c r="C516" s="12" t="s">
        <v>81</v>
      </c>
      <c r="D516" s="12">
        <v>0</v>
      </c>
      <c r="E516" s="12">
        <v>0</v>
      </c>
      <c r="F516" s="12">
        <v>17</v>
      </c>
      <c r="G516" s="12">
        <v>48</v>
      </c>
      <c r="H516" s="17">
        <v>2</v>
      </c>
      <c r="I516" s="17" t="s">
        <v>57</v>
      </c>
    </row>
    <row r="517" spans="1:9">
      <c r="A517" s="61"/>
      <c r="B517" s="59"/>
      <c r="C517" s="59"/>
      <c r="D517" s="59">
        <v>0</v>
      </c>
      <c r="E517" s="59"/>
      <c r="F517" s="59">
        <v>0</v>
      </c>
      <c r="G517" s="59">
        <v>0</v>
      </c>
      <c r="H517" s="17"/>
      <c r="I517" s="17"/>
    </row>
    <row r="518" spans="1:9">
      <c r="A518" s="61" t="s">
        <v>26</v>
      </c>
      <c r="B518" s="12" t="s">
        <v>220</v>
      </c>
      <c r="C518" s="12" t="s">
        <v>329</v>
      </c>
      <c r="D518" s="12">
        <v>12.69</v>
      </c>
      <c r="E518" s="12">
        <v>3.83</v>
      </c>
      <c r="F518" s="12">
        <v>27.86</v>
      </c>
      <c r="G518" s="12">
        <v>280.2</v>
      </c>
      <c r="H518" s="17">
        <v>7.59</v>
      </c>
      <c r="I518" s="17" t="s">
        <v>221</v>
      </c>
    </row>
    <row r="519" spans="1:9">
      <c r="A519" s="58"/>
      <c r="B519" s="12" t="s">
        <v>330</v>
      </c>
      <c r="C519" s="12" t="s">
        <v>296</v>
      </c>
      <c r="D519" s="12">
        <v>8</v>
      </c>
      <c r="E519" s="12">
        <v>6.12</v>
      </c>
      <c r="F519" s="12">
        <v>31.8</v>
      </c>
      <c r="G519" s="12">
        <v>295.3</v>
      </c>
      <c r="H519" s="17">
        <v>0.56000000000000005</v>
      </c>
      <c r="I519" s="12" t="s">
        <v>223</v>
      </c>
    </row>
    <row r="520" spans="1:9">
      <c r="A520" s="58"/>
      <c r="B520" s="12" t="s">
        <v>331</v>
      </c>
      <c r="C520" s="12" t="s">
        <v>66</v>
      </c>
      <c r="D520" s="12">
        <v>1.504</v>
      </c>
      <c r="E520" s="12">
        <v>3.3719999999999999</v>
      </c>
      <c r="F520" s="12">
        <v>8.74</v>
      </c>
      <c r="G520" s="12">
        <v>171.3</v>
      </c>
      <c r="H520" s="17">
        <v>0.89</v>
      </c>
      <c r="I520" s="12" t="s">
        <v>332</v>
      </c>
    </row>
    <row r="521" spans="1:9">
      <c r="A521" s="58"/>
      <c r="B521" s="12" t="s">
        <v>118</v>
      </c>
      <c r="C521" s="12" t="s">
        <v>24</v>
      </c>
      <c r="D521" s="12">
        <v>1.46</v>
      </c>
      <c r="E521" s="12">
        <v>0</v>
      </c>
      <c r="F521" s="12">
        <v>28.4</v>
      </c>
      <c r="G521" s="12">
        <v>120</v>
      </c>
      <c r="H521" s="17">
        <v>0.34</v>
      </c>
      <c r="I521" s="12" t="s">
        <v>25</v>
      </c>
    </row>
    <row r="522" spans="1:9">
      <c r="A522" s="58"/>
      <c r="B522" s="12" t="s">
        <v>64</v>
      </c>
      <c r="C522" s="12" t="s">
        <v>38</v>
      </c>
      <c r="D522" s="12">
        <v>2.64</v>
      </c>
      <c r="E522" s="12">
        <v>0.48</v>
      </c>
      <c r="F522" s="12">
        <v>13.36</v>
      </c>
      <c r="G522" s="12">
        <v>69.599999999999994</v>
      </c>
      <c r="H522" s="17">
        <v>0</v>
      </c>
      <c r="I522" s="12"/>
    </row>
    <row r="523" spans="1:9">
      <c r="A523" s="58"/>
      <c r="B523" s="12" t="s">
        <v>20</v>
      </c>
      <c r="C523" s="12" t="s">
        <v>38</v>
      </c>
      <c r="D523" s="12">
        <v>3.16</v>
      </c>
      <c r="E523" s="12">
        <v>0.4</v>
      </c>
      <c r="F523" s="12">
        <v>19.32</v>
      </c>
      <c r="G523" s="12">
        <v>94</v>
      </c>
      <c r="H523" s="17">
        <v>0</v>
      </c>
      <c r="I523" s="17"/>
    </row>
    <row r="524" spans="1:9" ht="30">
      <c r="A524" s="70" t="s">
        <v>39</v>
      </c>
      <c r="B524" s="12" t="s">
        <v>224</v>
      </c>
      <c r="C524" s="12" t="s">
        <v>333</v>
      </c>
      <c r="D524" s="12">
        <v>8.5</v>
      </c>
      <c r="E524" s="12">
        <v>26.2</v>
      </c>
      <c r="F524" s="12">
        <v>14</v>
      </c>
      <c r="G524" s="12">
        <v>180</v>
      </c>
      <c r="H524" s="17">
        <v>0.05</v>
      </c>
      <c r="I524" s="17" t="s">
        <v>226</v>
      </c>
    </row>
    <row r="525" spans="1:9">
      <c r="A525" s="81"/>
      <c r="B525" s="59" t="s">
        <v>101</v>
      </c>
      <c r="C525" s="59" t="s">
        <v>153</v>
      </c>
      <c r="D525" s="12">
        <v>0.51300000000000001</v>
      </c>
      <c r="E525" s="12">
        <v>5.3999999999999999E-2</v>
      </c>
      <c r="F525" s="12">
        <v>20.033999999999999</v>
      </c>
      <c r="G525" s="12">
        <v>80.459999999999994</v>
      </c>
      <c r="H525" s="60">
        <v>1</v>
      </c>
      <c r="I525" s="59" t="s">
        <v>102</v>
      </c>
    </row>
    <row r="526" spans="1:9">
      <c r="A526" s="64"/>
      <c r="B526" s="12"/>
      <c r="C526" s="12"/>
      <c r="D526" s="12">
        <v>0</v>
      </c>
      <c r="E526" s="12"/>
      <c r="F526" s="12">
        <v>0</v>
      </c>
      <c r="G526" s="12">
        <v>0</v>
      </c>
      <c r="H526" s="17"/>
      <c r="I526" s="17"/>
    </row>
    <row r="527" spans="1:9">
      <c r="A527" s="65" t="s">
        <v>43</v>
      </c>
      <c r="B527" s="12" t="s">
        <v>107</v>
      </c>
      <c r="C527" s="60" t="s">
        <v>326</v>
      </c>
      <c r="D527" s="12">
        <v>0.06</v>
      </c>
      <c r="E527" s="12">
        <v>0.02</v>
      </c>
      <c r="F527" s="12">
        <v>9.99</v>
      </c>
      <c r="G527" s="12">
        <v>40</v>
      </c>
      <c r="H527" s="17">
        <v>0.03</v>
      </c>
      <c r="I527" s="12" t="s">
        <v>19</v>
      </c>
    </row>
    <row r="528" spans="1:9">
      <c r="A528" s="79"/>
      <c r="B528" s="12" t="s">
        <v>227</v>
      </c>
      <c r="C528" s="12" t="s">
        <v>71</v>
      </c>
      <c r="D528" s="12">
        <v>0.2</v>
      </c>
      <c r="E528" s="12">
        <v>0.2</v>
      </c>
      <c r="F528" s="12">
        <v>4.9000000000000004</v>
      </c>
      <c r="G528" s="12">
        <v>23.5</v>
      </c>
      <c r="H528" s="17">
        <v>14</v>
      </c>
      <c r="I528" s="17" t="s">
        <v>267</v>
      </c>
    </row>
    <row r="529" spans="1:9">
      <c r="A529" s="65" t="s">
        <v>228</v>
      </c>
      <c r="B529" s="65"/>
      <c r="C529" s="65"/>
      <c r="D529" s="71">
        <f>SUM(D512:D528)</f>
        <v>54.277000000000008</v>
      </c>
      <c r="E529" s="71">
        <f>SUM(E512:E528)</f>
        <v>60.701000000000001</v>
      </c>
      <c r="F529" s="71">
        <f>SUM(F512:F528)</f>
        <v>261.26900000000001</v>
      </c>
      <c r="G529" s="71">
        <f>SUM(G512:G528)</f>
        <v>1800.36</v>
      </c>
      <c r="H529" s="71">
        <f>SUM(H512:H528)</f>
        <v>27.37</v>
      </c>
      <c r="I529" s="71"/>
    </row>
    <row r="530" spans="1:9">
      <c r="A530" s="49"/>
      <c r="B530" s="49"/>
      <c r="C530" s="49"/>
      <c r="D530" s="72" t="s">
        <v>334</v>
      </c>
      <c r="E530" s="72" t="s">
        <v>335</v>
      </c>
      <c r="F530" s="72" t="s">
        <v>336</v>
      </c>
      <c r="G530" s="72" t="s">
        <v>337</v>
      </c>
      <c r="H530" s="49"/>
      <c r="I530" s="49"/>
    </row>
    <row r="531" spans="1:9">
      <c r="A531" s="49"/>
      <c r="B531" s="82" t="s">
        <v>229</v>
      </c>
      <c r="C531" s="82"/>
      <c r="D531" s="83">
        <f>SUM(D311+D335+D359+D385+D409+D434+D460+D483+D507+D529)</f>
        <v>544.15300000000002</v>
      </c>
      <c r="E531" s="83">
        <f>SUM(E311+E335+E359+E385+E409+E434+E460+E483+E507+E529)</f>
        <v>605.78800000000001</v>
      </c>
      <c r="F531" s="83">
        <f>SUM(F311+F335+F359+F385+F409+F434+F460+F483+F507+F529)</f>
        <v>2614.6640000000007</v>
      </c>
      <c r="G531" s="83">
        <f>SUM(G311+G335+G359+G385+G409+G434+G460+G483+G507+G529)</f>
        <v>18005.093000000001</v>
      </c>
      <c r="H531" s="84"/>
      <c r="I531" s="84"/>
    </row>
    <row r="532" spans="1:9">
      <c r="A532" s="49"/>
      <c r="B532" s="82" t="s">
        <v>231</v>
      </c>
      <c r="C532" s="82"/>
      <c r="D532" s="83">
        <f>D531/10</f>
        <v>54.415300000000002</v>
      </c>
      <c r="E532" s="83">
        <f>E531/10</f>
        <v>60.578800000000001</v>
      </c>
      <c r="F532" s="83">
        <f>F531/10</f>
        <v>261.46640000000008</v>
      </c>
      <c r="G532" s="83">
        <f>G531/10</f>
        <v>1800.5093000000002</v>
      </c>
      <c r="H532" s="84"/>
      <c r="I532" s="84"/>
    </row>
    <row r="533" spans="1:9">
      <c r="A533" s="49"/>
      <c r="B533" s="82" t="s">
        <v>230</v>
      </c>
      <c r="C533" s="82"/>
      <c r="D533" s="65">
        <v>54</v>
      </c>
      <c r="E533" s="65">
        <v>60</v>
      </c>
      <c r="F533" s="65">
        <v>261</v>
      </c>
      <c r="G533" s="65">
        <v>1800</v>
      </c>
      <c r="H533" s="84"/>
      <c r="I533" s="84"/>
    </row>
    <row r="534" spans="1:9">
      <c r="A534" s="85"/>
      <c r="B534" s="50" t="s">
        <v>338</v>
      </c>
      <c r="C534" s="50"/>
      <c r="D534" s="49"/>
      <c r="E534" s="86"/>
      <c r="F534" s="86"/>
      <c r="G534" s="86"/>
      <c r="H534" s="86"/>
      <c r="I534" s="86"/>
    </row>
    <row r="535" spans="1:9">
      <c r="A535" s="49"/>
      <c r="B535" s="50" t="s">
        <v>339</v>
      </c>
      <c r="C535" s="50"/>
      <c r="D535" s="49"/>
      <c r="E535" s="49"/>
      <c r="F535" s="49"/>
      <c r="G535" s="49"/>
      <c r="H535" s="49"/>
      <c r="I535" s="49"/>
    </row>
  </sheetData>
  <mergeCells count="182">
    <mergeCell ref="I21:I22"/>
    <mergeCell ref="D44:E44"/>
    <mergeCell ref="A45:A46"/>
    <mergeCell ref="B45:B46"/>
    <mergeCell ref="D45:F45"/>
    <mergeCell ref="G45:G46"/>
    <mergeCell ref="H45:H46"/>
    <mergeCell ref="A21:A22"/>
    <mergeCell ref="B21:B22"/>
    <mergeCell ref="D21:F21"/>
    <mergeCell ref="G21:G22"/>
    <mergeCell ref="H21:H22"/>
    <mergeCell ref="D92:E92"/>
    <mergeCell ref="A93:A94"/>
    <mergeCell ref="B93:B94"/>
    <mergeCell ref="D93:F93"/>
    <mergeCell ref="G93:G94"/>
    <mergeCell ref="H93:H94"/>
    <mergeCell ref="I45:I46"/>
    <mergeCell ref="A69:A70"/>
    <mergeCell ref="B69:B70"/>
    <mergeCell ref="D69:F69"/>
    <mergeCell ref="G69:G70"/>
    <mergeCell ref="H69:H70"/>
    <mergeCell ref="I69:I70"/>
    <mergeCell ref="I93:I94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D167:E167"/>
    <mergeCell ref="A168:A169"/>
    <mergeCell ref="B168:B169"/>
    <mergeCell ref="D168:F168"/>
    <mergeCell ref="G168:G169"/>
    <mergeCell ref="H168:H169"/>
    <mergeCell ref="I118:I119"/>
    <mergeCell ref="A143:A144"/>
    <mergeCell ref="B143:B144"/>
    <mergeCell ref="D143:F143"/>
    <mergeCell ref="G143:G144"/>
    <mergeCell ref="H143:H144"/>
    <mergeCell ref="I143:I144"/>
    <mergeCell ref="A118:A119"/>
    <mergeCell ref="B118:B119"/>
    <mergeCell ref="D118:F118"/>
    <mergeCell ref="G118:G119"/>
    <mergeCell ref="H118:H119"/>
    <mergeCell ref="A194:A195"/>
    <mergeCell ref="B194:B195"/>
    <mergeCell ref="D194:F194"/>
    <mergeCell ref="G194:G195"/>
    <mergeCell ref="H194:H195"/>
    <mergeCell ref="I168:I169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D288:E288"/>
    <mergeCell ref="A289:A290"/>
    <mergeCell ref="B289:B290"/>
    <mergeCell ref="D289:F289"/>
    <mergeCell ref="G289:G290"/>
    <mergeCell ref="H289:H290"/>
    <mergeCell ref="I241:I242"/>
    <mergeCell ref="B3:Q3"/>
    <mergeCell ref="A5:F8"/>
    <mergeCell ref="B272:Q272"/>
    <mergeCell ref="A274:F277"/>
    <mergeCell ref="A241:A242"/>
    <mergeCell ref="B241:B242"/>
    <mergeCell ref="D241:F241"/>
    <mergeCell ref="G241:G242"/>
    <mergeCell ref="H241:H242"/>
    <mergeCell ref="I194:I195"/>
    <mergeCell ref="A217:A218"/>
    <mergeCell ref="B217:B218"/>
    <mergeCell ref="D217:F217"/>
    <mergeCell ref="G217:G218"/>
    <mergeCell ref="H217:H218"/>
    <mergeCell ref="I217:I218"/>
    <mergeCell ref="D193:E193"/>
    <mergeCell ref="I289:I290"/>
    <mergeCell ref="D312:E312"/>
    <mergeCell ref="F312:I312"/>
    <mergeCell ref="A313:A314"/>
    <mergeCell ref="B313:B314"/>
    <mergeCell ref="D313:F313"/>
    <mergeCell ref="G313:G314"/>
    <mergeCell ref="H313:H314"/>
    <mergeCell ref="I313:I314"/>
    <mergeCell ref="D361:E361"/>
    <mergeCell ref="F361:I361"/>
    <mergeCell ref="A362:A363"/>
    <mergeCell ref="B362:B363"/>
    <mergeCell ref="D362:F362"/>
    <mergeCell ref="G362:G363"/>
    <mergeCell ref="H362:H363"/>
    <mergeCell ref="I362:I363"/>
    <mergeCell ref="D336:E336"/>
    <mergeCell ref="F336:I336"/>
    <mergeCell ref="A337:A338"/>
    <mergeCell ref="B337:B338"/>
    <mergeCell ref="D337:F337"/>
    <mergeCell ref="G337:G338"/>
    <mergeCell ref="H337:H338"/>
    <mergeCell ref="I337:I338"/>
    <mergeCell ref="A387:A388"/>
    <mergeCell ref="B387:B388"/>
    <mergeCell ref="D387:F387"/>
    <mergeCell ref="G387:G388"/>
    <mergeCell ref="H387:H388"/>
    <mergeCell ref="I387:I388"/>
    <mergeCell ref="G365:G366"/>
    <mergeCell ref="H365:H366"/>
    <mergeCell ref="I365:I366"/>
    <mergeCell ref="D386:E386"/>
    <mergeCell ref="F386:I386"/>
    <mergeCell ref="A365:A366"/>
    <mergeCell ref="B365:B366"/>
    <mergeCell ref="C365:C366"/>
    <mergeCell ref="D365:D366"/>
    <mergeCell ref="E365:E366"/>
    <mergeCell ref="F365:F366"/>
    <mergeCell ref="D435:E435"/>
    <mergeCell ref="F435:I435"/>
    <mergeCell ref="A436:A437"/>
    <mergeCell ref="B436:B437"/>
    <mergeCell ref="D436:F436"/>
    <mergeCell ref="G436:G437"/>
    <mergeCell ref="H436:H437"/>
    <mergeCell ref="I436:I437"/>
    <mergeCell ref="D410:E410"/>
    <mergeCell ref="F410:I410"/>
    <mergeCell ref="A411:A412"/>
    <mergeCell ref="B411:B412"/>
    <mergeCell ref="D411:F411"/>
    <mergeCell ref="G411:G412"/>
    <mergeCell ref="H411:H412"/>
    <mergeCell ref="I411:I412"/>
    <mergeCell ref="G462:G463"/>
    <mergeCell ref="H462:H463"/>
    <mergeCell ref="I462:I463"/>
    <mergeCell ref="B439:B440"/>
    <mergeCell ref="C439:C440"/>
    <mergeCell ref="D439:D440"/>
    <mergeCell ref="E439:E440"/>
    <mergeCell ref="F439:F440"/>
    <mergeCell ref="G439:G440"/>
    <mergeCell ref="B265:H266"/>
    <mergeCell ref="D508:E508"/>
    <mergeCell ref="F508:I508"/>
    <mergeCell ref="A509:A510"/>
    <mergeCell ref="B509:B510"/>
    <mergeCell ref="D509:F509"/>
    <mergeCell ref="G509:G510"/>
    <mergeCell ref="H509:H510"/>
    <mergeCell ref="I509:I510"/>
    <mergeCell ref="D484:E484"/>
    <mergeCell ref="F484:I484"/>
    <mergeCell ref="A485:A486"/>
    <mergeCell ref="B485:B486"/>
    <mergeCell ref="D485:F485"/>
    <mergeCell ref="G485:G486"/>
    <mergeCell ref="H485:H486"/>
    <mergeCell ref="I485:I486"/>
    <mergeCell ref="H439:H440"/>
    <mergeCell ref="I439:I440"/>
    <mergeCell ref="D461:E461"/>
    <mergeCell ref="F461:I461"/>
    <mergeCell ref="A462:A463"/>
    <mergeCell ref="B462:B463"/>
    <mergeCell ref="D462:F462"/>
  </mergeCells>
  <pageMargins left="0.7" right="0.7" top="0.75" bottom="0.75" header="0.3" footer="0.3"/>
  <pageSetup paperSize="9" scale="72" orientation="landscape" r:id="rId1"/>
  <rowBreaks count="21" manualBreakCount="21">
    <brk id="20" max="8" man="1"/>
    <brk id="43" max="8" man="1"/>
    <brk id="67" max="8" man="1"/>
    <brk id="91" max="8" man="1"/>
    <brk id="116" max="8" man="1"/>
    <brk id="141" max="8" man="1"/>
    <brk id="166" max="8" man="1"/>
    <brk id="192" max="8" man="1"/>
    <brk id="215" max="8" man="1"/>
    <brk id="239" max="8" man="1"/>
    <brk id="266" max="8" man="1"/>
    <brk id="287" max="8" man="1"/>
    <brk id="311" max="8" man="1"/>
    <brk id="335" max="8" man="1"/>
    <brk id="360" max="8" man="1"/>
    <brk id="385" max="8" man="1"/>
    <brk id="409" max="8" man="1"/>
    <brk id="434" max="8" man="1"/>
    <brk id="460" max="8" man="1"/>
    <brk id="483" max="8" man="1"/>
    <brk id="50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3-7 ЛЕТ </vt:lpstr>
      <vt:lpstr>' 3-7 ЛЕТ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2021-03-30T10:30:37Z</dcterms:modified>
</cp:coreProperties>
</file>